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EXCELLENCE MASCULIN" sheetId="1" r:id="rId1"/>
    <sheet name="EXCELLENCE FILLES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Q11" i="2"/>
  <c r="P11"/>
  <c r="P10"/>
  <c r="P9"/>
  <c r="P8"/>
  <c r="O11"/>
  <c r="O10"/>
  <c r="O9"/>
  <c r="O8"/>
  <c r="N11"/>
  <c r="M11"/>
  <c r="M10"/>
  <c r="M9"/>
  <c r="M8"/>
  <c r="L11"/>
  <c r="L10"/>
  <c r="L9"/>
  <c r="L8"/>
  <c r="P10" i="1"/>
  <c r="Q10" s="1"/>
  <c r="Q9"/>
  <c r="P9"/>
  <c r="P8"/>
  <c r="P7"/>
  <c r="P6"/>
  <c r="O10"/>
  <c r="O9"/>
  <c r="O8"/>
  <c r="O7"/>
  <c r="O6"/>
  <c r="N10"/>
  <c r="M10"/>
  <c r="N9"/>
  <c r="M9"/>
  <c r="M8"/>
  <c r="M7"/>
  <c r="M6"/>
  <c r="L10"/>
  <c r="L9"/>
  <c r="L8"/>
  <c r="L7"/>
  <c r="L6"/>
  <c r="B18" i="3" l="1"/>
  <c r="C18"/>
  <c r="D18"/>
  <c r="E18"/>
  <c r="A18"/>
  <c r="R16" i="1"/>
  <c r="R17"/>
  <c r="R15"/>
  <c r="R14"/>
  <c r="R13"/>
  <c r="Q8"/>
  <c r="N8"/>
  <c r="Q7"/>
  <c r="N7"/>
  <c r="Q6"/>
  <c r="N6"/>
  <c r="N8" i="2"/>
  <c r="Q8"/>
  <c r="N9"/>
  <c r="Q9"/>
  <c r="N10"/>
  <c r="Q10"/>
  <c r="R15"/>
  <c r="R16"/>
  <c r="R17"/>
</calcChain>
</file>

<file path=xl/sharedStrings.xml><?xml version="1.0" encoding="utf-8"?>
<sst xmlns="http://schemas.openxmlformats.org/spreadsheetml/2006/main" count="173" uniqueCount="76">
  <si>
    <t>Zone sud / centre</t>
  </si>
  <si>
    <t>Ff</t>
  </si>
  <si>
    <t>SETS</t>
  </si>
  <si>
    <t>POINT</t>
  </si>
  <si>
    <t>SETS POUR</t>
  </si>
  <si>
    <t>SETS CONTRE</t>
  </si>
  <si>
    <t>DIFFE</t>
  </si>
  <si>
    <t>POINT POUR</t>
  </si>
  <si>
    <t>POINT CONTRE</t>
  </si>
  <si>
    <t>Les feuilles de matchs sont a envoyer A PHILIPPE SARDA</t>
  </si>
  <si>
    <t xml:space="preserve">Adresse MAIL  </t>
  </si>
  <si>
    <t>RESPONSABLE D'EQUIPE</t>
  </si>
  <si>
    <t>M1</t>
  </si>
  <si>
    <t>M2</t>
  </si>
  <si>
    <t>M3</t>
  </si>
  <si>
    <t>M4</t>
  </si>
  <si>
    <t>M5</t>
  </si>
  <si>
    <t>M6</t>
  </si>
  <si>
    <t>TOTAL</t>
  </si>
  <si>
    <t>COUPE EXCELLENCE FILLES</t>
  </si>
  <si>
    <t>cnssarda@hotmail.com</t>
  </si>
  <si>
    <t>entente pelissanne /ensues (13)</t>
  </si>
  <si>
    <t>Plessis volley (91)</t>
  </si>
  <si>
    <t>entente ecsm/ aix  (13)</t>
  </si>
  <si>
    <t>DEUXIEME DE POULE</t>
  </si>
  <si>
    <t xml:space="preserve">TROISIEME DE POULE </t>
  </si>
  <si>
    <t>DATE</t>
  </si>
  <si>
    <t>MARSEILLE EST (13)</t>
  </si>
  <si>
    <t>RODEZ (12)</t>
  </si>
  <si>
    <t>ASPO VOLLEY (19)</t>
  </si>
  <si>
    <t>LISSES (91)</t>
  </si>
  <si>
    <t>COMBRONDE (63)</t>
  </si>
  <si>
    <t>RODEZ</t>
  </si>
  <si>
    <t>LISSES</t>
  </si>
  <si>
    <t>MARSEILLE</t>
  </si>
  <si>
    <t>BRIVE</t>
  </si>
  <si>
    <t>COMBRONDE</t>
  </si>
  <si>
    <t>ASPO VOLLEY BRIVE (19)</t>
  </si>
  <si>
    <t>PREMIER DE POULE</t>
  </si>
  <si>
    <t>DEUXIEUME DE POULE</t>
  </si>
  <si>
    <t>QUATRIEME DE POULE</t>
  </si>
  <si>
    <t>TROISIEME DE POULE</t>
  </si>
  <si>
    <t xml:space="preserve">responsable </t>
  </si>
  <si>
    <t>match aller/retour</t>
  </si>
  <si>
    <t>EXCELLENCE MASCULIN</t>
  </si>
  <si>
    <t>Le deux vainqueur Du match du 05/04/2015 sont Qualifié pour ORCHIES (59)</t>
  </si>
  <si>
    <t>Savigny</t>
  </si>
  <si>
    <t>Les vainqueurs Du match du 05/04/2015 sont Qualifié pour ORCHIES (59)</t>
  </si>
  <si>
    <t>FONTAINE BENOIT</t>
  </si>
  <si>
    <t>06.30.92.49.14</t>
  </si>
  <si>
    <t>benoit.fontaine.63@wanadoo.fr</t>
  </si>
  <si>
    <t>GORLIER MAGALI</t>
  </si>
  <si>
    <t>06.26.42.22.30</t>
  </si>
  <si>
    <t>magaligorlier@gmail.com</t>
  </si>
  <si>
    <t>PASCALIN ERIC</t>
  </si>
  <si>
    <t>06.15.87.83.50</t>
  </si>
  <si>
    <t>elricoudelpiupiu@hotmail.com</t>
  </si>
  <si>
    <t>MARIO MICHEL</t>
  </si>
  <si>
    <t>06.72.30.77.87</t>
  </si>
  <si>
    <t>michel.mario12@gmail.com</t>
  </si>
  <si>
    <t>FONTGARNAND FABIEN</t>
  </si>
  <si>
    <t>06.84.40.79.11</t>
  </si>
  <si>
    <t>fab77350@hotmail.fr</t>
  </si>
  <si>
    <t>LOURADOUR AUDREY</t>
  </si>
  <si>
    <t>06.82.09.33.26</t>
  </si>
  <si>
    <t>audrey.louradour@neuf.fr</t>
  </si>
  <si>
    <t>BUCHEL CELINE</t>
  </si>
  <si>
    <t>06.24.80.50.81</t>
  </si>
  <si>
    <t>buchel.laurent@neuf.fr</t>
  </si>
  <si>
    <t>LANGOZ MYRIAM</t>
  </si>
  <si>
    <t>06.86.26.90.71</t>
  </si>
  <si>
    <t>lanoiraude972@hotmail.com</t>
  </si>
  <si>
    <t>Savigny (91)</t>
  </si>
  <si>
    <t>RIZZO ARNAUD</t>
  </si>
  <si>
    <t>06.48.35.34.95</t>
  </si>
  <si>
    <t>arnaud.rizzo1@gmail.com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</si>
</sst>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0" borderId="1" xfId="0" applyFill="1" applyBorder="1" applyAlignment="1">
      <alignment horizontal="center"/>
    </xf>
    <xf numFmtId="0" fontId="1" fillId="0" borderId="0" xfId="0" applyFont="1"/>
    <xf numFmtId="0" fontId="2" fillId="0" borderId="0" xfId="1" applyAlignment="1" applyProtection="1"/>
    <xf numFmtId="0" fontId="0" fillId="0" borderId="3" xfId="0" applyBorder="1" applyAlignment="1">
      <alignment horizontal="center"/>
    </xf>
    <xf numFmtId="0" fontId="0" fillId="3" borderId="2" xfId="0" applyFill="1" applyBorder="1"/>
    <xf numFmtId="14" fontId="0" fillId="0" borderId="0" xfId="0" applyNumberFormat="1" applyBorder="1"/>
    <xf numFmtId="0" fontId="0" fillId="3" borderId="1" xfId="0" applyFill="1" applyBorder="1"/>
    <xf numFmtId="0" fontId="0" fillId="0" borderId="0" xfId="0" applyAlignment="1">
      <alignment horizontal="center"/>
    </xf>
    <xf numFmtId="14" fontId="0" fillId="4" borderId="0" xfId="0" applyNumberFormat="1" applyFill="1" applyBorder="1"/>
    <xf numFmtId="0" fontId="2" fillId="4" borderId="0" xfId="1" applyFill="1" applyBorder="1" applyAlignment="1" applyProtection="1"/>
    <xf numFmtId="0" fontId="0" fillId="4" borderId="0" xfId="0" applyFill="1" applyBorder="1" applyAlignment="1">
      <alignment horizontal="center"/>
    </xf>
    <xf numFmtId="14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8" xfId="0" applyBorder="1"/>
    <xf numFmtId="0" fontId="0" fillId="0" borderId="1" xfId="0" applyBorder="1"/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4" borderId="2" xfId="0" applyFill="1" applyBorder="1"/>
    <xf numFmtId="0" fontId="0" fillId="4" borderId="0" xfId="0" applyFill="1"/>
    <xf numFmtId="0" fontId="0" fillId="3" borderId="0" xfId="0" applyFill="1"/>
    <xf numFmtId="0" fontId="0" fillId="2" borderId="0" xfId="0" applyFill="1"/>
    <xf numFmtId="14" fontId="0" fillId="2" borderId="3" xfId="0" applyNumberFormat="1" applyFill="1" applyBorder="1" applyAlignment="1">
      <alignment horizontal="center"/>
    </xf>
    <xf numFmtId="0" fontId="0" fillId="4" borderId="3" xfId="0" applyFill="1" applyBorder="1"/>
    <xf numFmtId="0" fontId="0" fillId="2" borderId="3" xfId="0" applyFill="1" applyBorder="1"/>
    <xf numFmtId="14" fontId="0" fillId="4" borderId="4" xfId="0" applyNumberFormat="1" applyFill="1" applyBorder="1" applyAlignment="1">
      <alignment horizontal="center"/>
    </xf>
    <xf numFmtId="0" fontId="0" fillId="4" borderId="4" xfId="0" applyFill="1" applyBorder="1"/>
    <xf numFmtId="0" fontId="0" fillId="3" borderId="10" xfId="0" applyFill="1" applyBorder="1"/>
    <xf numFmtId="0" fontId="0" fillId="3" borderId="9" xfId="0" applyFill="1" applyBorder="1"/>
    <xf numFmtId="0" fontId="0" fillId="0" borderId="8" xfId="0" applyBorder="1" applyAlignment="1">
      <alignment horizontal="center"/>
    </xf>
    <xf numFmtId="0" fontId="0" fillId="0" borderId="2" xfId="0" applyBorder="1"/>
    <xf numFmtId="14" fontId="0" fillId="3" borderId="9" xfId="0" applyNumberFormat="1" applyFill="1" applyBorder="1" applyAlignment="1">
      <alignment horizontal="center"/>
    </xf>
    <xf numFmtId="0" fontId="0" fillId="2" borderId="2" xfId="0" applyFill="1" applyBorder="1"/>
    <xf numFmtId="0" fontId="0" fillId="4" borderId="6" xfId="0" applyFill="1" applyBorder="1"/>
    <xf numFmtId="0" fontId="0" fillId="4" borderId="12" xfId="0" applyFill="1" applyBorder="1"/>
    <xf numFmtId="0" fontId="0" fillId="0" borderId="8" xfId="0" applyFill="1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8" xfId="0" applyBorder="1" applyAlignment="1"/>
    <xf numFmtId="0" fontId="0" fillId="0" borderId="2" xfId="0" applyBorder="1" applyAlignment="1">
      <alignment horizontal="center"/>
    </xf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0" fillId="4" borderId="13" xfId="0" applyFill="1" applyBorder="1"/>
    <xf numFmtId="0" fontId="0" fillId="0" borderId="12" xfId="0" applyBorder="1" applyAlignment="1">
      <alignment horizontal="center"/>
    </xf>
    <xf numFmtId="0" fontId="0" fillId="5" borderId="5" xfId="0" applyFill="1" applyBorder="1"/>
    <xf numFmtId="0" fontId="0" fillId="0" borderId="5" xfId="0" applyBorder="1"/>
    <xf numFmtId="14" fontId="0" fillId="3" borderId="3" xfId="0" applyNumberFormat="1" applyFill="1" applyBorder="1" applyAlignment="1">
      <alignment horizontal="center"/>
    </xf>
    <xf numFmtId="0" fontId="0" fillId="3" borderId="3" xfId="0" applyFill="1" applyBorder="1"/>
    <xf numFmtId="0" fontId="0" fillId="4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lricoudelpiupiu@hot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benoit.fontaine.63@wanadoo.fr" TargetMode="External"/><Relationship Id="rId1" Type="http://schemas.openxmlformats.org/officeDocument/2006/relationships/hyperlink" Target="mailto:cnssarda@hotmail.com" TargetMode="External"/><Relationship Id="rId6" Type="http://schemas.openxmlformats.org/officeDocument/2006/relationships/hyperlink" Target="mailto:audrey.louradour@neuf.fr" TargetMode="External"/><Relationship Id="rId5" Type="http://schemas.openxmlformats.org/officeDocument/2006/relationships/hyperlink" Target="mailto:fab77350@hotmail.fr" TargetMode="External"/><Relationship Id="rId4" Type="http://schemas.openxmlformats.org/officeDocument/2006/relationships/hyperlink" Target="mailto:michel.mario12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nssarda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79"/>
  <sheetViews>
    <sheetView tabSelected="1" topLeftCell="B1" workbookViewId="0">
      <selection activeCell="M24" sqref="M24"/>
    </sheetView>
  </sheetViews>
  <sheetFormatPr baseColWidth="10" defaultRowHeight="15"/>
  <cols>
    <col min="1" max="1" width="13.42578125" customWidth="1"/>
    <col min="2" max="2" width="30.42578125" customWidth="1"/>
    <col min="3" max="8" width="9.5703125" customWidth="1"/>
    <col min="9" max="9" width="29.140625" customWidth="1"/>
    <col min="10" max="10" width="13.7109375" customWidth="1"/>
    <col min="11" max="11" width="30.28515625" customWidth="1"/>
    <col min="13" max="13" width="12.7109375" customWidth="1"/>
    <col min="16" max="16" width="14.5703125" customWidth="1"/>
  </cols>
  <sheetData>
    <row r="2" spans="1:19">
      <c r="A2" s="63" t="s">
        <v>44</v>
      </c>
      <c r="B2" s="64"/>
      <c r="C2" s="64"/>
      <c r="D2" s="64"/>
      <c r="E2" s="64"/>
      <c r="F2" s="64"/>
      <c r="G2" s="64"/>
      <c r="H2" s="64"/>
      <c r="I2" s="65"/>
      <c r="J2" s="51"/>
    </row>
    <row r="3" spans="1:19">
      <c r="A3" s="41"/>
      <c r="B3" s="1"/>
      <c r="C3" s="1"/>
      <c r="D3" s="1"/>
      <c r="E3" s="1"/>
      <c r="F3" s="1"/>
      <c r="G3" s="1"/>
      <c r="H3" s="1"/>
      <c r="I3" s="1"/>
      <c r="J3" s="41"/>
    </row>
    <row r="4" spans="1:19">
      <c r="A4" s="48" t="s">
        <v>26</v>
      </c>
      <c r="B4" s="49"/>
      <c r="C4" s="50" t="s">
        <v>1</v>
      </c>
      <c r="D4" s="50" t="s">
        <v>2</v>
      </c>
      <c r="E4" s="50" t="s">
        <v>3</v>
      </c>
      <c r="F4" s="50" t="s">
        <v>3</v>
      </c>
      <c r="G4" s="50" t="s">
        <v>2</v>
      </c>
      <c r="H4" s="50" t="s">
        <v>1</v>
      </c>
      <c r="I4" s="49"/>
      <c r="J4" s="20"/>
    </row>
    <row r="5" spans="1:19">
      <c r="A5" s="22">
        <v>41959</v>
      </c>
      <c r="B5" s="23" t="s">
        <v>28</v>
      </c>
      <c r="C5" s="24"/>
      <c r="D5" s="24">
        <v>1</v>
      </c>
      <c r="E5" s="24">
        <v>82</v>
      </c>
      <c r="F5" s="24">
        <v>93</v>
      </c>
      <c r="G5" s="24">
        <v>3</v>
      </c>
      <c r="H5" s="24"/>
      <c r="I5" s="44" t="s">
        <v>27</v>
      </c>
      <c r="J5" s="20"/>
      <c r="K5" s="4"/>
      <c r="L5" s="3" t="s">
        <v>4</v>
      </c>
      <c r="M5" s="3" t="s">
        <v>5</v>
      </c>
      <c r="N5" s="3" t="s">
        <v>6</v>
      </c>
      <c r="O5" s="3" t="s">
        <v>7</v>
      </c>
      <c r="P5" s="3" t="s">
        <v>8</v>
      </c>
      <c r="Q5" s="3" t="s">
        <v>6</v>
      </c>
      <c r="R5" s="7" t="s">
        <v>1</v>
      </c>
    </row>
    <row r="6" spans="1:19">
      <c r="A6" s="22">
        <v>41959</v>
      </c>
      <c r="B6" s="23" t="s">
        <v>37</v>
      </c>
      <c r="C6" s="24"/>
      <c r="D6" s="24">
        <v>3</v>
      </c>
      <c r="E6" s="24">
        <v>75</v>
      </c>
      <c r="F6" s="24">
        <v>62</v>
      </c>
      <c r="G6" s="24">
        <v>0</v>
      </c>
      <c r="H6" s="24"/>
      <c r="I6" s="44" t="s">
        <v>30</v>
      </c>
      <c r="J6" s="20"/>
      <c r="K6" s="46" t="s">
        <v>27</v>
      </c>
      <c r="L6" s="3">
        <f>G5+D12+G14+D17</f>
        <v>3</v>
      </c>
      <c r="M6" s="3">
        <f>D5+G12+D14+G17</f>
        <v>1</v>
      </c>
      <c r="N6" s="3">
        <f>SUM(L6-M6)</f>
        <v>2</v>
      </c>
      <c r="O6" s="3">
        <f>F5++E12+F14+E17</f>
        <v>93</v>
      </c>
      <c r="P6" s="3">
        <f>E5+F12+E14+F17</f>
        <v>82</v>
      </c>
      <c r="Q6" s="3">
        <f>SUM(O6-P6)</f>
        <v>11</v>
      </c>
      <c r="R6" s="3"/>
    </row>
    <row r="7" spans="1:19">
      <c r="A7" s="25">
        <v>41959</v>
      </c>
      <c r="B7" s="29" t="s">
        <v>31</v>
      </c>
      <c r="C7" s="24"/>
      <c r="D7" s="24"/>
      <c r="E7" s="24"/>
      <c r="F7" s="24"/>
      <c r="G7" s="24"/>
      <c r="H7" s="24"/>
      <c r="I7" s="30"/>
      <c r="J7" s="20"/>
      <c r="K7" s="46" t="s">
        <v>29</v>
      </c>
      <c r="L7" s="3">
        <f>D6+D8+G15+G17</f>
        <v>6</v>
      </c>
      <c r="M7" s="3">
        <f>G6+G8+D15+D17</f>
        <v>0</v>
      </c>
      <c r="N7" s="3">
        <f>SUM(L7-M7)</f>
        <v>6</v>
      </c>
      <c r="O7" s="3">
        <f>E6+E8+F15+F17</f>
        <v>150</v>
      </c>
      <c r="P7" s="3">
        <f>F6+F8+E15+F17</f>
        <v>109</v>
      </c>
      <c r="Q7" s="3">
        <f>SUM(O7-P7)</f>
        <v>41</v>
      </c>
      <c r="R7" s="3">
        <v>0</v>
      </c>
    </row>
    <row r="8" spans="1:19">
      <c r="A8" s="26">
        <v>41973</v>
      </c>
      <c r="B8" s="13" t="s">
        <v>37</v>
      </c>
      <c r="C8" s="27"/>
      <c r="D8" s="28">
        <v>3</v>
      </c>
      <c r="E8" s="28">
        <v>75</v>
      </c>
      <c r="F8" s="28">
        <v>47</v>
      </c>
      <c r="G8" s="28">
        <v>0</v>
      </c>
      <c r="H8" s="28"/>
      <c r="I8" s="11" t="s">
        <v>28</v>
      </c>
      <c r="J8" s="20"/>
      <c r="K8" s="46" t="s">
        <v>31</v>
      </c>
      <c r="L8" s="10">
        <f>D9+G12+D15+G18</f>
        <v>0</v>
      </c>
      <c r="M8" s="10">
        <f>G9+D12+G15+D18</f>
        <v>0</v>
      </c>
      <c r="N8" s="10">
        <f>SUM(L8-M8)</f>
        <v>0</v>
      </c>
      <c r="O8" s="10">
        <f>E9+F12+E15+F18</f>
        <v>0</v>
      </c>
      <c r="P8" s="10">
        <f>F9+E12+F15+E18</f>
        <v>0</v>
      </c>
      <c r="Q8" s="10">
        <f>SUM(O8-P8)</f>
        <v>0</v>
      </c>
      <c r="R8" s="10"/>
    </row>
    <row r="9" spans="1:19">
      <c r="A9" s="26">
        <v>41973</v>
      </c>
      <c r="B9" s="13" t="s">
        <v>31</v>
      </c>
      <c r="C9" s="28"/>
      <c r="D9" s="28"/>
      <c r="E9" s="28"/>
      <c r="F9" s="28"/>
      <c r="G9" s="28"/>
      <c r="H9" s="28"/>
      <c r="I9" s="11" t="s">
        <v>30</v>
      </c>
      <c r="J9" s="47"/>
      <c r="K9" s="46" t="s">
        <v>28</v>
      </c>
      <c r="L9" s="3">
        <f>D5+G8+G11+D18</f>
        <v>1</v>
      </c>
      <c r="M9" s="3">
        <f>G5+D8+D11+G18</f>
        <v>6</v>
      </c>
      <c r="N9" s="10">
        <f>SUM(L9-M9)</f>
        <v>-5</v>
      </c>
      <c r="O9" s="3">
        <f>E5+F8+F11+E18</f>
        <v>129</v>
      </c>
      <c r="P9" s="3">
        <f>F5+E8+E11+F18</f>
        <v>168</v>
      </c>
      <c r="Q9" s="10">
        <f t="shared" ref="Q9:Q10" si="0">SUM(O9-P9)</f>
        <v>-39</v>
      </c>
      <c r="R9" s="3"/>
    </row>
    <row r="10" spans="1:19">
      <c r="A10" s="26">
        <v>41973</v>
      </c>
      <c r="B10" s="29" t="s">
        <v>27</v>
      </c>
      <c r="C10" s="28"/>
      <c r="D10" s="28"/>
      <c r="E10" s="28"/>
      <c r="F10" s="28"/>
      <c r="G10" s="28"/>
      <c r="H10" s="28"/>
      <c r="I10" s="30"/>
      <c r="J10" s="47"/>
      <c r="K10" s="46" t="s">
        <v>30</v>
      </c>
      <c r="L10" s="3">
        <f>G6+G9+D11+D14</f>
        <v>0</v>
      </c>
      <c r="M10" s="21">
        <f>D6+D9+G11+G14</f>
        <v>3</v>
      </c>
      <c r="N10" s="10">
        <f>SUM(L10-M10)</f>
        <v>-3</v>
      </c>
      <c r="O10" s="3">
        <f>F6+F9+E11+E14</f>
        <v>62</v>
      </c>
      <c r="P10" s="3">
        <f>E6+E9+F11+F14</f>
        <v>75</v>
      </c>
      <c r="Q10" s="10">
        <f t="shared" si="0"/>
        <v>-13</v>
      </c>
      <c r="R10" s="21"/>
    </row>
    <row r="11" spans="1:19">
      <c r="A11" s="25">
        <v>41987</v>
      </c>
      <c r="B11" s="23" t="s">
        <v>30</v>
      </c>
      <c r="C11" s="23"/>
      <c r="D11" s="23"/>
      <c r="E11" s="23"/>
      <c r="F11" s="23"/>
      <c r="G11" s="23"/>
      <c r="H11" s="23"/>
      <c r="I11" s="44" t="s">
        <v>28</v>
      </c>
      <c r="J11" s="20"/>
      <c r="K11" t="s">
        <v>3</v>
      </c>
    </row>
    <row r="12" spans="1:19">
      <c r="A12" s="25">
        <v>41987</v>
      </c>
      <c r="B12" s="23" t="s">
        <v>27</v>
      </c>
      <c r="C12" s="23"/>
      <c r="D12" s="23"/>
      <c r="E12" s="23"/>
      <c r="F12" s="23"/>
      <c r="G12" s="23"/>
      <c r="H12" s="23"/>
      <c r="I12" s="44" t="s">
        <v>31</v>
      </c>
      <c r="J12" s="20"/>
      <c r="L12" s="14" t="s">
        <v>12</v>
      </c>
      <c r="M12" s="14" t="s">
        <v>13</v>
      </c>
      <c r="N12" s="14" t="s">
        <v>14</v>
      </c>
      <c r="O12" s="14" t="s">
        <v>15</v>
      </c>
      <c r="P12" s="14" t="s">
        <v>16</v>
      </c>
      <c r="Q12" s="14" t="s">
        <v>17</v>
      </c>
      <c r="R12" s="14" t="s">
        <v>18</v>
      </c>
      <c r="S12" s="1"/>
    </row>
    <row r="13" spans="1:19">
      <c r="A13" s="25">
        <v>41987</v>
      </c>
      <c r="B13" s="29" t="s">
        <v>37</v>
      </c>
      <c r="C13" s="23"/>
      <c r="D13" s="23"/>
      <c r="E13" s="23"/>
      <c r="F13" s="23"/>
      <c r="G13" s="23"/>
      <c r="H13" s="23"/>
      <c r="I13" s="30"/>
      <c r="J13" s="20"/>
      <c r="K13" s="46" t="s">
        <v>27</v>
      </c>
      <c r="L13" s="3"/>
      <c r="M13" s="3"/>
      <c r="N13" s="3"/>
      <c r="O13" s="3"/>
      <c r="P13" s="3"/>
      <c r="Q13" s="52"/>
      <c r="R13" s="3">
        <f>SUM(L13:Q13)</f>
        <v>0</v>
      </c>
      <c r="S13" s="4"/>
    </row>
    <row r="14" spans="1:19">
      <c r="A14" s="26">
        <v>42015</v>
      </c>
      <c r="B14" s="13" t="s">
        <v>30</v>
      </c>
      <c r="C14" s="13"/>
      <c r="D14" s="13"/>
      <c r="E14" s="13"/>
      <c r="F14" s="13"/>
      <c r="G14" s="13"/>
      <c r="H14" s="13"/>
      <c r="I14" s="11" t="s">
        <v>27</v>
      </c>
      <c r="J14" s="20"/>
      <c r="K14" s="46" t="s">
        <v>29</v>
      </c>
      <c r="L14" s="3"/>
      <c r="M14" s="3"/>
      <c r="N14" s="3"/>
      <c r="O14" s="3"/>
      <c r="P14" s="3"/>
      <c r="Q14" s="52"/>
      <c r="R14" s="3">
        <f>SUM(L14:Q14)</f>
        <v>0</v>
      </c>
      <c r="S14" s="4"/>
    </row>
    <row r="15" spans="1:19">
      <c r="A15" s="26">
        <v>42015</v>
      </c>
      <c r="B15" s="13" t="s">
        <v>31</v>
      </c>
      <c r="C15" s="13"/>
      <c r="D15" s="13"/>
      <c r="E15" s="13"/>
      <c r="F15" s="13"/>
      <c r="G15" s="13"/>
      <c r="H15" s="13"/>
      <c r="I15" s="11" t="s">
        <v>37</v>
      </c>
      <c r="J15" s="20"/>
      <c r="K15" s="46" t="s">
        <v>31</v>
      </c>
      <c r="L15" s="3"/>
      <c r="M15" s="3"/>
      <c r="N15" s="3"/>
      <c r="O15" s="3"/>
      <c r="P15" s="3"/>
      <c r="Q15" s="52"/>
      <c r="R15" s="3">
        <f>SUM(L15:Q15)</f>
        <v>0</v>
      </c>
      <c r="S15" s="4"/>
    </row>
    <row r="16" spans="1:19">
      <c r="A16" s="26">
        <v>42015</v>
      </c>
      <c r="B16" s="29" t="s">
        <v>28</v>
      </c>
      <c r="C16" s="13"/>
      <c r="D16" s="13"/>
      <c r="E16" s="13"/>
      <c r="F16" s="13"/>
      <c r="G16" s="13"/>
      <c r="H16" s="13"/>
      <c r="I16" s="30"/>
      <c r="J16" s="20"/>
      <c r="K16" s="46" t="s">
        <v>28</v>
      </c>
      <c r="L16" s="21"/>
      <c r="M16" s="21"/>
      <c r="N16" s="21"/>
      <c r="O16" s="21"/>
      <c r="P16" s="21"/>
      <c r="Q16" s="42"/>
      <c r="R16" s="3">
        <f>SUM(L16:Q16)</f>
        <v>0</v>
      </c>
      <c r="S16" s="4"/>
    </row>
    <row r="17" spans="1:19">
      <c r="A17" s="25">
        <v>42036</v>
      </c>
      <c r="B17" s="23" t="s">
        <v>27</v>
      </c>
      <c r="C17" s="23"/>
      <c r="D17" s="23"/>
      <c r="E17" s="23"/>
      <c r="F17" s="23"/>
      <c r="G17" s="23"/>
      <c r="H17" s="23"/>
      <c r="I17" s="44" t="s">
        <v>29</v>
      </c>
      <c r="J17" s="20"/>
      <c r="K17" s="46" t="s">
        <v>30</v>
      </c>
      <c r="L17" s="21"/>
      <c r="M17" s="21"/>
      <c r="N17" s="21"/>
      <c r="O17" s="21"/>
      <c r="P17" s="21"/>
      <c r="Q17" s="42"/>
      <c r="R17" s="3">
        <f>SUM(L17:Q17)</f>
        <v>0</v>
      </c>
      <c r="S17" s="4"/>
    </row>
    <row r="18" spans="1:19">
      <c r="A18" s="25">
        <v>42036</v>
      </c>
      <c r="B18" s="23" t="s">
        <v>28</v>
      </c>
      <c r="C18" s="23"/>
      <c r="D18" s="23"/>
      <c r="E18" s="23"/>
      <c r="F18" s="23"/>
      <c r="G18" s="23"/>
      <c r="H18" s="23"/>
      <c r="I18" s="44" t="s">
        <v>31</v>
      </c>
      <c r="J18" s="20"/>
    </row>
    <row r="19" spans="1:19">
      <c r="A19" s="34">
        <v>42036</v>
      </c>
      <c r="B19" s="35" t="s">
        <v>30</v>
      </c>
      <c r="C19" s="36"/>
      <c r="D19" s="36"/>
      <c r="E19" s="36"/>
      <c r="F19" s="36"/>
      <c r="G19" s="36"/>
      <c r="H19" s="36"/>
      <c r="I19" s="45"/>
      <c r="J19" s="20"/>
    </row>
    <row r="20" spans="1:19">
      <c r="A20" s="37"/>
      <c r="B20" s="38"/>
      <c r="C20" s="38"/>
      <c r="D20" s="38"/>
      <c r="E20" s="38"/>
      <c r="F20" s="38"/>
      <c r="G20" s="38"/>
      <c r="H20" s="38"/>
      <c r="I20" s="38"/>
    </row>
    <row r="21" spans="1:19">
      <c r="A21" s="18"/>
      <c r="B21" s="6"/>
      <c r="C21" s="6"/>
      <c r="D21" s="6"/>
      <c r="E21" s="6"/>
      <c r="F21" s="6"/>
      <c r="G21" s="6"/>
      <c r="H21" s="6"/>
      <c r="I21" s="6"/>
    </row>
    <row r="22" spans="1:19">
      <c r="A22" s="43">
        <v>42099</v>
      </c>
      <c r="B22" s="39" t="s">
        <v>38</v>
      </c>
      <c r="C22" s="40"/>
      <c r="D22" s="40"/>
      <c r="E22" s="40"/>
      <c r="F22" s="40"/>
      <c r="G22" s="40"/>
      <c r="H22" s="40"/>
      <c r="I22" s="40" t="s">
        <v>40</v>
      </c>
    </row>
    <row r="23" spans="1:19">
      <c r="A23" s="26">
        <v>42099</v>
      </c>
      <c r="B23" s="11" t="s">
        <v>39</v>
      </c>
      <c r="C23" s="13"/>
      <c r="D23" s="13"/>
      <c r="E23" s="13"/>
      <c r="F23" s="13"/>
      <c r="G23" s="13"/>
      <c r="H23" s="13"/>
      <c r="I23" s="13" t="s">
        <v>41</v>
      </c>
    </row>
    <row r="25" spans="1:19">
      <c r="A25" s="12" t="s">
        <v>45</v>
      </c>
    </row>
    <row r="27" spans="1:19">
      <c r="A27" t="s">
        <v>9</v>
      </c>
    </row>
    <row r="29" spans="1:19">
      <c r="A29" t="s">
        <v>10</v>
      </c>
      <c r="B29" s="9" t="s">
        <v>20</v>
      </c>
    </row>
    <row r="31" spans="1:19">
      <c r="A31" s="62" t="s">
        <v>42</v>
      </c>
      <c r="B31" s="62"/>
      <c r="C31" s="62"/>
      <c r="D31" s="62"/>
      <c r="E31" s="62"/>
      <c r="F31" s="62"/>
      <c r="G31" s="62"/>
      <c r="H31" s="62"/>
      <c r="I31" s="62"/>
      <c r="J31" s="62"/>
    </row>
    <row r="33" spans="1:19">
      <c r="A33" s="6" t="s">
        <v>27</v>
      </c>
      <c r="C33" t="s">
        <v>54</v>
      </c>
      <c r="F33" t="s">
        <v>55</v>
      </c>
      <c r="H33" s="9" t="s">
        <v>56</v>
      </c>
    </row>
    <row r="34" spans="1:19">
      <c r="A34" s="6" t="s">
        <v>29</v>
      </c>
      <c r="C34" t="s">
        <v>63</v>
      </c>
      <c r="F34" t="s">
        <v>64</v>
      </c>
      <c r="H34" s="9" t="s">
        <v>65</v>
      </c>
    </row>
    <row r="35" spans="1:19">
      <c r="A35" s="6" t="s">
        <v>31</v>
      </c>
      <c r="C35" t="s">
        <v>48</v>
      </c>
      <c r="F35" t="s">
        <v>49</v>
      </c>
      <c r="H35" s="9" t="s">
        <v>50</v>
      </c>
    </row>
    <row r="36" spans="1:19">
      <c r="A36" s="6" t="s">
        <v>28</v>
      </c>
      <c r="C36" t="s">
        <v>57</v>
      </c>
      <c r="F36" t="s">
        <v>58</v>
      </c>
      <c r="H36" s="9" t="s">
        <v>59</v>
      </c>
    </row>
    <row r="37" spans="1:19">
      <c r="A37" s="6" t="s">
        <v>30</v>
      </c>
      <c r="B37" s="9"/>
      <c r="C37" t="s">
        <v>60</v>
      </c>
      <c r="F37" t="s">
        <v>61</v>
      </c>
      <c r="H37" s="9" t="s">
        <v>62</v>
      </c>
    </row>
    <row r="38" spans="1:19">
      <c r="A38" s="6"/>
      <c r="B38" s="1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>
      <c r="A40" s="61"/>
      <c r="B40" s="61"/>
      <c r="C40" s="61"/>
      <c r="D40" s="61"/>
      <c r="E40" s="61"/>
      <c r="F40" s="6"/>
      <c r="G40" s="6"/>
      <c r="H40" s="6"/>
      <c r="I40" s="6"/>
      <c r="J40" s="6"/>
      <c r="K40" s="6"/>
      <c r="L40" s="6"/>
      <c r="M40" s="6"/>
      <c r="N40" s="5"/>
      <c r="O40" s="5"/>
      <c r="P40" s="5"/>
      <c r="Q40" s="5"/>
      <c r="R40" s="5"/>
      <c r="S40" s="5"/>
    </row>
    <row r="41" spans="1:19">
      <c r="A41" s="61"/>
      <c r="B41" s="61"/>
      <c r="C41" s="61"/>
      <c r="D41" s="61"/>
      <c r="E41" s="61"/>
      <c r="F41" s="6"/>
      <c r="G41" s="6"/>
      <c r="H41" s="6"/>
      <c r="I41" s="6"/>
      <c r="J41" s="6"/>
      <c r="K41" s="5"/>
      <c r="L41" s="5"/>
      <c r="M41" s="5"/>
      <c r="N41" s="5"/>
      <c r="O41" s="5"/>
      <c r="P41" s="5"/>
      <c r="Q41" s="5"/>
      <c r="R41" s="5"/>
      <c r="S41" s="5"/>
    </row>
    <row r="42" spans="1:19">
      <c r="A42" s="5"/>
      <c r="B42" s="5"/>
      <c r="C42" s="5"/>
      <c r="D42" s="5"/>
      <c r="E42" s="6"/>
      <c r="F42" s="6"/>
      <c r="G42" s="6"/>
      <c r="H42" s="6"/>
      <c r="I42" s="6"/>
      <c r="J42" s="6"/>
      <c r="K42" s="5"/>
      <c r="L42" s="5"/>
      <c r="M42" s="5"/>
      <c r="N42" s="6"/>
      <c r="O42" s="6"/>
      <c r="P42" s="6"/>
      <c r="Q42" s="6"/>
      <c r="R42" s="6"/>
      <c r="S42" s="6"/>
    </row>
    <row r="43" spans="1:19" ht="5.2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5"/>
      <c r="L43" s="5"/>
      <c r="M43" s="5"/>
      <c r="N43" s="5"/>
      <c r="O43" s="5"/>
      <c r="P43" s="5"/>
      <c r="Q43" s="5"/>
      <c r="R43" s="5"/>
      <c r="S43" s="5"/>
    </row>
    <row r="44" spans="1:19">
      <c r="A44" s="18"/>
      <c r="B44" s="5"/>
      <c r="C44" s="5"/>
      <c r="D44" s="5"/>
      <c r="E44" s="6"/>
      <c r="F44" s="6"/>
      <c r="G44" s="6"/>
      <c r="H44" s="6"/>
      <c r="I44" s="6"/>
      <c r="J44" s="6"/>
      <c r="K44" s="5"/>
      <c r="L44" s="5"/>
      <c r="M44" s="5"/>
      <c r="N44" s="6"/>
      <c r="O44" s="6"/>
      <c r="P44" s="6"/>
      <c r="Q44" s="6"/>
      <c r="R44" s="6"/>
      <c r="S44" s="6"/>
    </row>
    <row r="45" spans="1:19">
      <c r="A45" s="18"/>
      <c r="B45" s="5"/>
      <c r="C45" s="5"/>
      <c r="D45" s="5"/>
      <c r="E45" s="6"/>
      <c r="F45" s="6"/>
      <c r="G45" s="6"/>
      <c r="H45" s="6"/>
      <c r="I45" s="6"/>
      <c r="J45" s="6"/>
      <c r="K45" s="5"/>
      <c r="L45" s="5"/>
      <c r="M45" s="5"/>
      <c r="N45" s="5"/>
      <c r="O45" s="5"/>
      <c r="P45" s="5"/>
      <c r="Q45" s="5"/>
      <c r="R45" s="5"/>
      <c r="S45" s="5"/>
    </row>
    <row r="46" spans="1:19" ht="5.25" customHeight="1">
      <c r="A46" s="18"/>
      <c r="B46" s="5"/>
      <c r="C46" s="5"/>
      <c r="D46" s="5"/>
      <c r="E46" s="6"/>
      <c r="F46" s="6"/>
      <c r="G46" s="6"/>
      <c r="H46" s="6"/>
      <c r="I46" s="6"/>
      <c r="J46" s="6"/>
      <c r="K46" s="5"/>
      <c r="L46" s="5"/>
      <c r="M46" s="5"/>
      <c r="N46" s="5"/>
      <c r="O46" s="5"/>
      <c r="P46" s="5"/>
      <c r="Q46" s="5"/>
      <c r="R46" s="5"/>
      <c r="S46" s="5"/>
    </row>
    <row r="47" spans="1:19">
      <c r="A47" s="18"/>
      <c r="B47" s="5"/>
      <c r="C47" s="5"/>
      <c r="D47" s="5"/>
      <c r="E47" s="6"/>
      <c r="F47" s="6"/>
      <c r="G47" s="6"/>
      <c r="H47" s="6"/>
      <c r="I47" s="6"/>
      <c r="J47" s="6"/>
      <c r="K47" s="5"/>
      <c r="L47" s="5"/>
      <c r="M47" s="5"/>
      <c r="N47" s="6"/>
      <c r="O47" s="6"/>
      <c r="P47" s="6"/>
      <c r="Q47" s="6"/>
      <c r="R47" s="6"/>
      <c r="S47" s="6"/>
    </row>
    <row r="48" spans="1:19">
      <c r="A48" s="18"/>
      <c r="B48" s="5"/>
      <c r="C48" s="5"/>
      <c r="D48" s="5"/>
      <c r="E48" s="6"/>
      <c r="F48" s="6"/>
      <c r="G48" s="6"/>
      <c r="H48" s="6"/>
      <c r="I48" s="6"/>
      <c r="J48" s="6"/>
      <c r="K48" s="5"/>
      <c r="L48" s="5"/>
      <c r="M48" s="5"/>
      <c r="N48" s="5"/>
      <c r="O48" s="5"/>
      <c r="P48" s="5"/>
      <c r="Q48" s="5"/>
      <c r="R48" s="5"/>
      <c r="S48" s="5"/>
    </row>
    <row r="49" spans="1:19" ht="5.25" customHeight="1">
      <c r="A49" s="18"/>
      <c r="B49" s="5"/>
      <c r="C49" s="5"/>
      <c r="D49" s="5"/>
      <c r="E49" s="6"/>
      <c r="F49" s="6"/>
      <c r="G49" s="6"/>
      <c r="H49" s="6"/>
      <c r="I49" s="6"/>
      <c r="J49" s="6"/>
      <c r="K49" s="5"/>
      <c r="L49" s="5"/>
      <c r="M49" s="5"/>
      <c r="N49" s="5"/>
      <c r="O49" s="5"/>
      <c r="P49" s="5"/>
      <c r="Q49" s="5"/>
      <c r="R49" s="5"/>
      <c r="S49" s="5"/>
    </row>
    <row r="50" spans="1:19">
      <c r="A50" s="18"/>
      <c r="B50" s="5"/>
      <c r="C50" s="5"/>
      <c r="D50" s="5"/>
      <c r="E50" s="6"/>
      <c r="F50" s="6"/>
      <c r="G50" s="6"/>
      <c r="H50" s="6"/>
      <c r="I50" s="6"/>
      <c r="J50" s="6"/>
      <c r="K50" s="5"/>
      <c r="L50" s="5"/>
      <c r="M50" s="5"/>
      <c r="N50" s="6"/>
      <c r="O50" s="6"/>
      <c r="P50" s="6"/>
      <c r="Q50" s="6"/>
      <c r="R50" s="6"/>
      <c r="S50" s="6"/>
    </row>
    <row r="51" spans="1:19">
      <c r="A51" s="18"/>
      <c r="B51" s="5"/>
      <c r="C51" s="5"/>
      <c r="D51" s="5"/>
      <c r="E51" s="6"/>
      <c r="F51" s="6"/>
      <c r="G51" s="6"/>
      <c r="H51" s="6"/>
      <c r="I51" s="6"/>
      <c r="J51" s="6"/>
      <c r="K51" s="5"/>
      <c r="L51" s="5"/>
      <c r="M51" s="5"/>
      <c r="N51" s="5"/>
      <c r="O51" s="5"/>
      <c r="P51" s="5"/>
      <c r="Q51" s="5"/>
      <c r="R51" s="5"/>
      <c r="S51" s="5"/>
    </row>
    <row r="52" spans="1:19" ht="5.25" customHeight="1">
      <c r="A52" s="18"/>
      <c r="B52" s="5"/>
      <c r="C52" s="5"/>
      <c r="D52" s="5"/>
      <c r="E52" s="6"/>
      <c r="F52" s="6"/>
      <c r="G52" s="6"/>
      <c r="H52" s="6"/>
      <c r="I52" s="6"/>
      <c r="J52" s="6"/>
      <c r="K52" s="5"/>
      <c r="L52" s="5"/>
      <c r="M52" s="5"/>
      <c r="N52" s="5"/>
      <c r="O52" s="5"/>
      <c r="P52" s="5"/>
      <c r="Q52" s="5"/>
      <c r="R52" s="5"/>
      <c r="S52" s="5"/>
    </row>
    <row r="53" spans="1:19">
      <c r="A53" s="18"/>
      <c r="B53" s="5"/>
      <c r="C53" s="5"/>
      <c r="D53" s="5"/>
      <c r="E53" s="6"/>
      <c r="F53" s="6"/>
      <c r="G53" s="6"/>
      <c r="H53" s="6"/>
      <c r="I53" s="6"/>
      <c r="J53" s="6"/>
      <c r="K53" s="5"/>
      <c r="L53" s="5"/>
      <c r="M53" s="5"/>
      <c r="N53" s="6"/>
      <c r="O53" s="6"/>
      <c r="P53" s="6"/>
      <c r="Q53" s="6"/>
      <c r="R53" s="6"/>
      <c r="S53" s="6"/>
    </row>
    <row r="54" spans="1:19">
      <c r="A54" s="18"/>
      <c r="B54" s="5"/>
      <c r="C54" s="5"/>
      <c r="D54" s="5"/>
      <c r="E54" s="6"/>
      <c r="F54" s="6"/>
      <c r="G54" s="6"/>
      <c r="H54" s="6"/>
      <c r="I54" s="6"/>
      <c r="J54" s="6"/>
      <c r="K54" s="5"/>
      <c r="L54" s="5"/>
      <c r="M54" s="5"/>
      <c r="N54" s="5"/>
      <c r="O54" s="5"/>
      <c r="P54" s="5"/>
      <c r="Q54" s="5"/>
      <c r="R54" s="5"/>
      <c r="S54" s="5"/>
    </row>
    <row r="55" spans="1:19" ht="5.25" customHeight="1">
      <c r="A55" s="18"/>
      <c r="B55" s="5"/>
      <c r="C55" s="5"/>
      <c r="D55" s="5"/>
      <c r="E55" s="6"/>
      <c r="F55" s="6"/>
      <c r="G55" s="6"/>
      <c r="H55" s="6"/>
      <c r="I55" s="6"/>
      <c r="J55" s="6"/>
      <c r="K55" s="5"/>
      <c r="L55" s="5"/>
      <c r="M55" s="5"/>
      <c r="N55" s="5"/>
      <c r="O55" s="5"/>
      <c r="P55" s="5"/>
      <c r="Q55" s="5"/>
      <c r="R55" s="5"/>
      <c r="S55" s="5"/>
    </row>
    <row r="56" spans="1:19">
      <c r="A56" s="18"/>
      <c r="B56" s="5"/>
      <c r="C56" s="5"/>
      <c r="D56" s="5"/>
      <c r="E56" s="6"/>
      <c r="F56" s="6"/>
      <c r="G56" s="6"/>
      <c r="H56" s="6"/>
      <c r="I56" s="6"/>
      <c r="J56" s="6"/>
      <c r="K56" s="5"/>
      <c r="L56" s="5"/>
      <c r="M56" s="5"/>
      <c r="N56" s="6"/>
      <c r="O56" s="6"/>
      <c r="P56" s="6"/>
      <c r="Q56" s="6"/>
      <c r="R56" s="6"/>
      <c r="S56" s="6"/>
    </row>
    <row r="57" spans="1:19">
      <c r="A57" s="18"/>
      <c r="B57" s="5"/>
      <c r="C57" s="5"/>
      <c r="D57" s="5"/>
      <c r="E57" s="6"/>
      <c r="F57" s="6"/>
      <c r="G57" s="6"/>
      <c r="H57" s="6"/>
      <c r="I57" s="6"/>
      <c r="J57" s="6"/>
      <c r="K57" s="5"/>
      <c r="L57" s="5"/>
      <c r="M57" s="5"/>
      <c r="N57" s="6"/>
      <c r="O57" s="6"/>
      <c r="P57" s="6"/>
      <c r="Q57" s="6"/>
      <c r="R57" s="6"/>
      <c r="S57" s="6"/>
    </row>
    <row r="58" spans="1:19" ht="5.25" customHeight="1">
      <c r="A58" s="18"/>
      <c r="B58" s="5"/>
      <c r="C58" s="5"/>
      <c r="D58" s="5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>
      <c r="A59" s="18"/>
      <c r="B59" s="5"/>
      <c r="C59" s="5"/>
      <c r="D59" s="5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>
      <c r="A60" s="18"/>
      <c r="B60" s="5"/>
      <c r="C60" s="5"/>
      <c r="D60" s="5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>
      <c r="A61" s="6"/>
      <c r="B61" s="6"/>
      <c r="C61" s="5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>
      <c r="A62" s="15"/>
      <c r="B62" s="5"/>
      <c r="C62" s="5"/>
      <c r="D62" s="5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>
      <c r="A63" s="15"/>
      <c r="B63" s="5"/>
      <c r="C63" s="5"/>
      <c r="D63" s="5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>
      <c r="A64" s="15"/>
      <c r="B64" s="5"/>
      <c r="C64" s="5"/>
      <c r="D64" s="5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5"/>
      <c r="M65" s="5"/>
      <c r="N65" s="5"/>
      <c r="O65" s="5"/>
      <c r="P65" s="5"/>
      <c r="Q65" s="5"/>
      <c r="R65" s="5"/>
      <c r="S65" s="6"/>
    </row>
    <row r="66" spans="1:19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5"/>
      <c r="M66" s="5"/>
      <c r="N66" s="5"/>
      <c r="O66" s="5"/>
      <c r="P66" s="5"/>
      <c r="Q66" s="5"/>
      <c r="R66" s="5"/>
      <c r="S66" s="6"/>
    </row>
    <row r="67" spans="1:19">
      <c r="A67" s="6"/>
      <c r="B67" s="16"/>
      <c r="C67" s="6"/>
      <c r="D67" s="6"/>
      <c r="E67" s="6"/>
      <c r="F67" s="6"/>
      <c r="G67" s="6"/>
      <c r="H67" s="6"/>
      <c r="I67" s="6"/>
      <c r="J67" s="6"/>
      <c r="K67" s="6"/>
      <c r="L67" s="5"/>
      <c r="M67" s="5"/>
      <c r="N67" s="5"/>
      <c r="O67" s="5"/>
      <c r="P67" s="5"/>
      <c r="Q67" s="5"/>
      <c r="R67" s="5"/>
      <c r="S67" s="6"/>
    </row>
    <row r="68" spans="1:19">
      <c r="A68" s="6"/>
      <c r="B68" s="16"/>
      <c r="C68" s="6"/>
      <c r="D68" s="6"/>
      <c r="E68" s="6"/>
      <c r="F68" s="6"/>
      <c r="G68" s="6"/>
      <c r="H68" s="6"/>
      <c r="I68" s="6"/>
      <c r="J68" s="6"/>
      <c r="K68" s="6"/>
      <c r="L68" s="5"/>
      <c r="M68" s="5"/>
      <c r="N68" s="5"/>
      <c r="O68" s="5"/>
      <c r="P68" s="5"/>
      <c r="Q68" s="5"/>
      <c r="R68" s="5"/>
      <c r="S68" s="6"/>
    </row>
    <row r="69" spans="1:1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5"/>
      <c r="M69" s="5"/>
      <c r="N69" s="5"/>
      <c r="O69" s="5"/>
      <c r="P69" s="5"/>
      <c r="Q69" s="5"/>
      <c r="R69" s="5"/>
      <c r="S69" s="6"/>
    </row>
    <row r="70" spans="1:19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5"/>
      <c r="M71" s="5"/>
      <c r="N71" s="5"/>
      <c r="O71" s="5"/>
      <c r="P71" s="5"/>
      <c r="Q71" s="5"/>
      <c r="R71" s="5"/>
      <c r="S71" s="6"/>
    </row>
    <row r="72" spans="1:19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5"/>
      <c r="M72" s="5"/>
      <c r="N72" s="5"/>
      <c r="O72" s="5"/>
      <c r="P72" s="5"/>
      <c r="Q72" s="5"/>
      <c r="R72" s="5"/>
      <c r="S72" s="6"/>
    </row>
    <row r="73" spans="1:19">
      <c r="A73" s="6"/>
      <c r="B73" s="6"/>
      <c r="C73" s="6"/>
      <c r="D73" s="6"/>
      <c r="E73" s="6"/>
      <c r="F73" s="6"/>
      <c r="G73" s="6"/>
      <c r="H73" s="16"/>
      <c r="I73" s="6"/>
      <c r="J73" s="6"/>
      <c r="K73" s="6"/>
      <c r="L73" s="5"/>
      <c r="M73" s="5"/>
      <c r="N73" s="5"/>
      <c r="O73" s="5"/>
      <c r="P73" s="5"/>
      <c r="Q73" s="5"/>
      <c r="R73" s="5"/>
      <c r="S73" s="6"/>
    </row>
    <row r="74" spans="1:19">
      <c r="A74" s="6"/>
      <c r="B74" s="6"/>
      <c r="C74" s="6"/>
      <c r="D74" s="6"/>
      <c r="E74" s="6"/>
      <c r="F74" s="6"/>
      <c r="G74" s="6"/>
      <c r="H74" s="16"/>
      <c r="I74" s="6"/>
      <c r="J74" s="6"/>
      <c r="K74" s="6"/>
      <c r="L74" s="5"/>
      <c r="M74" s="5"/>
      <c r="N74" s="5"/>
      <c r="O74" s="5"/>
      <c r="P74" s="5"/>
      <c r="Q74" s="5"/>
      <c r="R74" s="5"/>
      <c r="S74" s="6"/>
    </row>
    <row r="75" spans="1:19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5"/>
      <c r="M75" s="5"/>
      <c r="N75" s="5"/>
      <c r="O75" s="5"/>
      <c r="P75" s="5"/>
      <c r="Q75" s="5"/>
      <c r="R75" s="5"/>
      <c r="S75" s="6"/>
    </row>
    <row r="76" spans="1:19">
      <c r="A76" s="6"/>
      <c r="B76" s="6"/>
      <c r="C76" s="6"/>
      <c r="D76" s="6"/>
      <c r="E76" s="6"/>
      <c r="F76" s="6"/>
      <c r="G76" s="6"/>
      <c r="H76" s="1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>
      <c r="A78" s="6"/>
      <c r="B78" s="6"/>
      <c r="C78" s="6"/>
      <c r="D78" s="6"/>
      <c r="E78" s="6"/>
      <c r="F78" s="6"/>
      <c r="G78" s="6"/>
      <c r="H78" s="1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</sheetData>
  <mergeCells count="4">
    <mergeCell ref="A40:E40"/>
    <mergeCell ref="A41:E41"/>
    <mergeCell ref="A31:J31"/>
    <mergeCell ref="A2:I2"/>
  </mergeCells>
  <hyperlinks>
    <hyperlink ref="B29" r:id="rId1"/>
    <hyperlink ref="H35" r:id="rId2"/>
    <hyperlink ref="H33" r:id="rId3"/>
    <hyperlink ref="H36" r:id="rId4"/>
    <hyperlink ref="H37" r:id="rId5"/>
    <hyperlink ref="H34" r:id="rId6"/>
  </hyperlinks>
  <printOptions horizontalCentered="1" verticalCentered="1"/>
  <pageMargins left="0" right="0" top="0.39370078740157483" bottom="0" header="0" footer="0"/>
  <pageSetup paperSize="9" orientation="landscape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3:X40"/>
  <sheetViews>
    <sheetView topLeftCell="A2" workbookViewId="0">
      <selection activeCell="Q13" sqref="Q13"/>
    </sheetView>
  </sheetViews>
  <sheetFormatPr baseColWidth="10" defaultRowHeight="15"/>
  <cols>
    <col min="2" max="2" width="29.42578125" customWidth="1"/>
    <col min="9" max="9" width="29.42578125" customWidth="1"/>
    <col min="11" max="11" width="30" customWidth="1"/>
    <col min="12" max="12" width="19.5703125" customWidth="1"/>
    <col min="13" max="17" width="11.42578125" customWidth="1"/>
    <col min="18" max="18" width="29.42578125" customWidth="1"/>
  </cols>
  <sheetData>
    <row r="3" spans="1:24">
      <c r="A3" s="62" t="s">
        <v>19</v>
      </c>
      <c r="B3" s="62"/>
      <c r="C3" s="62"/>
      <c r="D3" s="62"/>
      <c r="E3" s="62"/>
      <c r="F3" s="62"/>
      <c r="G3" s="62"/>
      <c r="H3" s="62"/>
      <c r="I3" s="62"/>
      <c r="J3" s="53"/>
      <c r="K3" s="53"/>
      <c r="L3" s="53"/>
      <c r="M3" s="53"/>
      <c r="N3" s="53"/>
    </row>
    <row r="4" spans="1:24">
      <c r="A4" s="62" t="s">
        <v>0</v>
      </c>
      <c r="B4" s="62"/>
      <c r="C4" s="62"/>
      <c r="D4" s="62"/>
      <c r="E4" s="62"/>
      <c r="F4" s="62"/>
      <c r="G4" s="62"/>
      <c r="H4" s="62"/>
      <c r="I4" s="62"/>
      <c r="J4" s="53"/>
      <c r="K4" s="53"/>
      <c r="L4" s="53"/>
      <c r="M4" s="53"/>
      <c r="N4" s="53"/>
      <c r="P4" s="6"/>
      <c r="Q4" s="6"/>
      <c r="R4" s="6"/>
      <c r="S4" s="17"/>
      <c r="T4" s="17"/>
      <c r="U4" s="17"/>
      <c r="V4" s="17"/>
      <c r="W4" s="17"/>
      <c r="X4" s="17"/>
    </row>
    <row r="5" spans="1:24">
      <c r="A5" s="14"/>
      <c r="B5" s="14"/>
      <c r="C5" s="14"/>
      <c r="D5" s="14"/>
      <c r="E5" s="14"/>
      <c r="F5" s="14"/>
      <c r="G5" s="14"/>
      <c r="H5" s="14"/>
      <c r="I5" s="14"/>
      <c r="P5" s="6"/>
      <c r="Q5" s="17"/>
      <c r="R5" s="6"/>
      <c r="S5" s="17"/>
      <c r="T5" s="17"/>
      <c r="U5" s="17"/>
      <c r="V5" s="17"/>
      <c r="W5" s="17"/>
      <c r="X5" s="17"/>
    </row>
    <row r="6" spans="1:24">
      <c r="C6" s="1" t="s">
        <v>1</v>
      </c>
      <c r="D6" s="1" t="s">
        <v>2</v>
      </c>
      <c r="E6" s="1" t="s">
        <v>3</v>
      </c>
      <c r="F6" s="1" t="s">
        <v>3</v>
      </c>
      <c r="G6" s="1" t="s">
        <v>2</v>
      </c>
      <c r="H6" s="1" t="s">
        <v>1</v>
      </c>
      <c r="K6" s="4"/>
      <c r="L6" s="4"/>
      <c r="M6" s="4"/>
      <c r="P6" s="17"/>
      <c r="Q6" s="17"/>
      <c r="R6" s="17"/>
      <c r="S6" s="6"/>
      <c r="T6" s="6"/>
      <c r="U6" s="6"/>
      <c r="V6" s="6"/>
      <c r="W6" s="6"/>
      <c r="X6" s="6"/>
    </row>
    <row r="7" spans="1:24">
      <c r="A7" s="25">
        <v>41959</v>
      </c>
      <c r="B7" s="23" t="s">
        <v>23</v>
      </c>
      <c r="C7" s="24"/>
      <c r="D7" s="24"/>
      <c r="E7" s="24"/>
      <c r="F7" s="24"/>
      <c r="G7" s="24"/>
      <c r="H7" s="24"/>
      <c r="I7" s="23" t="s">
        <v>22</v>
      </c>
      <c r="K7" s="4"/>
      <c r="L7" s="3" t="s">
        <v>4</v>
      </c>
      <c r="M7" s="3" t="s">
        <v>5</v>
      </c>
      <c r="N7" s="3" t="s">
        <v>6</v>
      </c>
      <c r="O7" s="3" t="s">
        <v>7</v>
      </c>
      <c r="P7" s="3" t="s">
        <v>8</v>
      </c>
      <c r="Q7" s="3" t="s">
        <v>6</v>
      </c>
      <c r="R7" s="7" t="s">
        <v>1</v>
      </c>
      <c r="S7" s="17"/>
      <c r="T7" s="17"/>
      <c r="U7" s="17"/>
      <c r="V7" s="17"/>
      <c r="W7" s="17"/>
      <c r="X7" s="17"/>
    </row>
    <row r="8" spans="1:24">
      <c r="A8" s="25">
        <v>41959</v>
      </c>
      <c r="B8" s="23" t="s">
        <v>21</v>
      </c>
      <c r="C8" s="24"/>
      <c r="D8" s="24"/>
      <c r="E8" s="24"/>
      <c r="F8" s="24"/>
      <c r="G8" s="24"/>
      <c r="H8" s="24"/>
      <c r="I8" s="23" t="s">
        <v>46</v>
      </c>
      <c r="K8" s="35" t="s">
        <v>23</v>
      </c>
      <c r="L8" s="3">
        <f>D7+G10+D12+G13+D16+G18</f>
        <v>0</v>
      </c>
      <c r="M8" s="3">
        <f>G7+D10+G12+D13+G16+D18</f>
        <v>0</v>
      </c>
      <c r="N8" s="3">
        <f>SUM(L8-M8)</f>
        <v>0</v>
      </c>
      <c r="O8" s="3">
        <f>E7+F10+E12+F13+E16+F18</f>
        <v>0</v>
      </c>
      <c r="P8" s="3">
        <f>F7+E10+F12+E13+F16+E18</f>
        <v>0</v>
      </c>
      <c r="Q8" s="3">
        <f>SUM(O8-P8)</f>
        <v>0</v>
      </c>
      <c r="R8" s="3"/>
      <c r="S8" s="6"/>
      <c r="T8" s="6"/>
      <c r="U8" s="6"/>
      <c r="V8" s="6"/>
      <c r="W8" s="6"/>
      <c r="X8" s="6"/>
    </row>
    <row r="9" spans="1:24">
      <c r="A9" s="26">
        <v>41973</v>
      </c>
      <c r="B9" s="13" t="s">
        <v>22</v>
      </c>
      <c r="C9" s="28"/>
      <c r="D9" s="28"/>
      <c r="E9" s="28"/>
      <c r="F9" s="28"/>
      <c r="G9" s="28"/>
      <c r="H9" s="28"/>
      <c r="I9" s="13" t="s">
        <v>21</v>
      </c>
      <c r="K9" s="29" t="s">
        <v>21</v>
      </c>
      <c r="L9" s="3">
        <f>D8+G9+G12+G14+D15+D18</f>
        <v>0</v>
      </c>
      <c r="M9" s="3">
        <f>G8+D9+G12+D14+G15+G18</f>
        <v>0</v>
      </c>
      <c r="N9" s="3">
        <f>SUM(L9-M9)</f>
        <v>0</v>
      </c>
      <c r="O9" s="3">
        <f>E8+F9+F12+F14+E15+E18</f>
        <v>0</v>
      </c>
      <c r="P9" s="3">
        <f>F8+E9+E12+E14+F15+F18</f>
        <v>0</v>
      </c>
      <c r="Q9" s="3">
        <f>SUM(O9-P9)</f>
        <v>0</v>
      </c>
      <c r="R9" s="3">
        <v>0</v>
      </c>
      <c r="S9" s="17"/>
      <c r="T9" s="17"/>
      <c r="U9" s="17"/>
      <c r="V9" s="17"/>
      <c r="W9" s="17"/>
      <c r="X9" s="17"/>
    </row>
    <row r="10" spans="1:24">
      <c r="A10" s="26">
        <v>41973</v>
      </c>
      <c r="B10" s="13" t="s">
        <v>46</v>
      </c>
      <c r="C10" s="28"/>
      <c r="D10" s="28"/>
      <c r="E10" s="28"/>
      <c r="F10" s="28"/>
      <c r="G10" s="28"/>
      <c r="H10" s="28"/>
      <c r="I10" s="13" t="s">
        <v>23</v>
      </c>
      <c r="K10" s="55" t="s">
        <v>22</v>
      </c>
      <c r="L10" s="10">
        <f>G7+D11+D13+G15+G17</f>
        <v>1</v>
      </c>
      <c r="M10" s="10">
        <f>D7+G11+G13+D15+D17</f>
        <v>3</v>
      </c>
      <c r="N10" s="10">
        <f>SUM(L10-M10)</f>
        <v>-2</v>
      </c>
      <c r="O10" s="10">
        <f>F7+E9+E11+E13+F15+F17</f>
        <v>77</v>
      </c>
      <c r="P10" s="10">
        <f>E7+F9+F11+F13+E15+E17</f>
        <v>95</v>
      </c>
      <c r="Q10" s="10">
        <f>SUM(O10-P10)</f>
        <v>-18</v>
      </c>
      <c r="R10" s="10"/>
      <c r="S10" s="6"/>
      <c r="T10" s="6"/>
      <c r="U10" s="6"/>
      <c r="V10" s="6"/>
      <c r="W10" s="6"/>
      <c r="X10" s="6"/>
    </row>
    <row r="11" spans="1:24">
      <c r="A11" s="25">
        <v>41987</v>
      </c>
      <c r="B11" s="23" t="s">
        <v>22</v>
      </c>
      <c r="C11" s="24"/>
      <c r="D11" s="24">
        <v>1</v>
      </c>
      <c r="E11" s="24">
        <v>77</v>
      </c>
      <c r="F11" s="24">
        <v>95</v>
      </c>
      <c r="G11" s="24">
        <v>3</v>
      </c>
      <c r="H11" s="24"/>
      <c r="I11" s="23" t="s">
        <v>46</v>
      </c>
      <c r="K11" s="42" t="s">
        <v>72</v>
      </c>
      <c r="L11" s="56">
        <f>G8+D10+G11+D14+G16+D17</f>
        <v>3</v>
      </c>
      <c r="M11" s="3">
        <f>D8+G10+D11+G14+D16+G17</f>
        <v>1</v>
      </c>
      <c r="N11" s="10">
        <f>SUM(L11-M11)</f>
        <v>2</v>
      </c>
      <c r="O11" s="3">
        <f>F8+E10+F11+E14+F16+E17</f>
        <v>95</v>
      </c>
      <c r="P11" s="3">
        <f>E8+F10+E11+F14+E16+F17</f>
        <v>77</v>
      </c>
      <c r="Q11" s="10">
        <f>SUM(O11-P11)</f>
        <v>18</v>
      </c>
      <c r="R11" s="3"/>
      <c r="S11" s="17"/>
      <c r="T11" s="17"/>
      <c r="U11" s="17"/>
      <c r="V11" s="17"/>
      <c r="W11" s="17"/>
      <c r="X11" s="17"/>
    </row>
    <row r="12" spans="1:24">
      <c r="A12" s="25">
        <v>41987</v>
      </c>
      <c r="B12" s="23" t="s">
        <v>23</v>
      </c>
      <c r="C12" s="24"/>
      <c r="D12" s="24"/>
      <c r="E12" s="24"/>
      <c r="F12" s="24"/>
      <c r="G12" s="24"/>
      <c r="H12" s="24"/>
      <c r="I12" s="23" t="s">
        <v>21</v>
      </c>
      <c r="S12" s="6"/>
      <c r="T12" s="6"/>
      <c r="U12" s="6"/>
      <c r="V12" s="6"/>
      <c r="W12" s="6"/>
      <c r="X12" s="6"/>
    </row>
    <row r="13" spans="1:24">
      <c r="A13" s="26">
        <v>42015</v>
      </c>
      <c r="B13" s="13" t="s">
        <v>22</v>
      </c>
      <c r="C13" s="28"/>
      <c r="D13" s="28"/>
      <c r="E13" s="28"/>
      <c r="F13" s="28"/>
      <c r="G13" s="28"/>
      <c r="H13" s="28"/>
      <c r="I13" s="13" t="s">
        <v>23</v>
      </c>
      <c r="K13" t="s">
        <v>3</v>
      </c>
      <c r="S13" s="17"/>
      <c r="T13" s="17"/>
      <c r="U13" s="17"/>
      <c r="V13" s="17"/>
      <c r="W13" s="17"/>
      <c r="X13" s="17"/>
    </row>
    <row r="14" spans="1:24">
      <c r="A14" s="26">
        <v>42015</v>
      </c>
      <c r="B14" s="13" t="s">
        <v>46</v>
      </c>
      <c r="C14" s="28"/>
      <c r="D14" s="28"/>
      <c r="E14" s="28"/>
      <c r="F14" s="28"/>
      <c r="G14" s="28"/>
      <c r="H14" s="28"/>
      <c r="I14" s="13" t="s">
        <v>21</v>
      </c>
      <c r="L14" s="2" t="s">
        <v>12</v>
      </c>
      <c r="M14" s="2" t="s">
        <v>13</v>
      </c>
      <c r="N14" s="2" t="s">
        <v>14</v>
      </c>
      <c r="O14" s="2" t="s">
        <v>15</v>
      </c>
      <c r="P14" s="2" t="s">
        <v>16</v>
      </c>
      <c r="Q14" s="2" t="s">
        <v>17</v>
      </c>
      <c r="R14" s="2" t="s">
        <v>18</v>
      </c>
      <c r="S14" s="6"/>
      <c r="T14" s="6"/>
      <c r="U14" s="6"/>
      <c r="V14" s="6"/>
      <c r="W14" s="6"/>
      <c r="X14" s="6"/>
    </row>
    <row r="15" spans="1:24">
      <c r="A15" s="25">
        <v>42036</v>
      </c>
      <c r="B15" s="23" t="s">
        <v>21</v>
      </c>
      <c r="C15" s="24"/>
      <c r="D15" s="24"/>
      <c r="E15" s="24"/>
      <c r="F15" s="24"/>
      <c r="G15" s="24"/>
      <c r="H15" s="24"/>
      <c r="I15" s="23" t="s">
        <v>22</v>
      </c>
      <c r="K15" s="29" t="s">
        <v>23</v>
      </c>
      <c r="L15" s="3"/>
      <c r="M15" s="3"/>
      <c r="N15" s="3"/>
      <c r="O15" s="3"/>
      <c r="P15" s="3"/>
      <c r="Q15" s="3"/>
      <c r="R15" s="3">
        <f>SUM(L15:Q15)</f>
        <v>0</v>
      </c>
      <c r="S15" s="17"/>
      <c r="T15" s="17"/>
      <c r="U15" s="17"/>
      <c r="V15" s="17"/>
      <c r="W15" s="17"/>
      <c r="X15" s="17"/>
    </row>
    <row r="16" spans="1:24">
      <c r="A16" s="25">
        <v>42036</v>
      </c>
      <c r="B16" s="23" t="s">
        <v>23</v>
      </c>
      <c r="C16" s="24"/>
      <c r="D16" s="24"/>
      <c r="E16" s="24"/>
      <c r="F16" s="24"/>
      <c r="G16" s="24"/>
      <c r="H16" s="24"/>
      <c r="I16" s="23" t="s">
        <v>46</v>
      </c>
      <c r="K16" s="29" t="s">
        <v>21</v>
      </c>
      <c r="L16" s="3"/>
      <c r="M16" s="3"/>
      <c r="N16" s="3"/>
      <c r="O16" s="3"/>
      <c r="P16" s="3"/>
      <c r="Q16" s="3"/>
      <c r="R16" s="3">
        <f>SUM(L16:Q16)</f>
        <v>0</v>
      </c>
    </row>
    <row r="17" spans="1:19">
      <c r="A17" s="26">
        <v>42078</v>
      </c>
      <c r="B17" s="13" t="s">
        <v>46</v>
      </c>
      <c r="C17" s="28"/>
      <c r="D17" s="28"/>
      <c r="E17" s="28"/>
      <c r="F17" s="28"/>
      <c r="G17" s="28"/>
      <c r="H17" s="28"/>
      <c r="I17" s="13" t="s">
        <v>22</v>
      </c>
      <c r="K17" s="29" t="s">
        <v>22</v>
      </c>
      <c r="L17" s="3"/>
      <c r="M17" s="3"/>
      <c r="N17" s="3"/>
      <c r="O17" s="3"/>
      <c r="P17" s="3"/>
      <c r="Q17" s="3"/>
      <c r="R17" s="3">
        <f>SUM(L17:Q17)</f>
        <v>0</v>
      </c>
    </row>
    <row r="18" spans="1:19">
      <c r="A18" s="59">
        <v>42078</v>
      </c>
      <c r="B18" s="13" t="s">
        <v>21</v>
      </c>
      <c r="C18" s="60"/>
      <c r="D18" s="60"/>
      <c r="E18" s="60"/>
      <c r="F18" s="60"/>
      <c r="G18" s="60"/>
      <c r="H18" s="60"/>
      <c r="I18" s="13" t="s">
        <v>23</v>
      </c>
      <c r="K18" s="21" t="s">
        <v>72</v>
      </c>
      <c r="L18" s="21"/>
      <c r="M18" s="21"/>
      <c r="N18" s="21"/>
      <c r="O18" s="21"/>
      <c r="P18" s="21"/>
      <c r="Q18" s="21"/>
      <c r="R18" s="21"/>
    </row>
    <row r="19" spans="1:19">
      <c r="A19" s="58"/>
      <c r="B19" s="58"/>
      <c r="C19" s="58"/>
      <c r="D19" s="58"/>
      <c r="E19" s="58"/>
      <c r="F19" s="58"/>
      <c r="G19" s="58"/>
      <c r="H19" s="58"/>
      <c r="I19" s="57"/>
      <c r="K19" s="4"/>
      <c r="L19" s="4"/>
      <c r="M19" s="4"/>
      <c r="N19" s="4"/>
      <c r="O19" s="4"/>
      <c r="P19" s="4"/>
      <c r="Q19" s="4"/>
      <c r="R19" s="4"/>
    </row>
    <row r="20" spans="1:19">
      <c r="A20" s="25">
        <v>42099</v>
      </c>
      <c r="B20" s="24" t="s">
        <v>38</v>
      </c>
      <c r="C20" s="23"/>
      <c r="D20" s="23"/>
      <c r="E20" s="23"/>
      <c r="F20" s="23"/>
      <c r="G20" s="23"/>
      <c r="H20" s="23"/>
      <c r="I20" s="24" t="s">
        <v>40</v>
      </c>
      <c r="K20" s="4"/>
      <c r="L20" s="4"/>
      <c r="M20" s="4"/>
      <c r="N20" s="4"/>
      <c r="O20" s="4"/>
      <c r="P20" s="4"/>
      <c r="Q20" s="4"/>
      <c r="R20" s="4"/>
    </row>
    <row r="21" spans="1:19">
      <c r="A21" s="25">
        <v>42099</v>
      </c>
      <c r="B21" s="24" t="s">
        <v>24</v>
      </c>
      <c r="C21" s="24"/>
      <c r="D21" s="24"/>
      <c r="E21" s="24"/>
      <c r="F21" s="24"/>
      <c r="G21" s="24"/>
      <c r="H21" s="24"/>
      <c r="I21" s="24" t="s">
        <v>25</v>
      </c>
    </row>
    <row r="22" spans="1:19">
      <c r="A22" s="12"/>
      <c r="B22" s="54"/>
      <c r="C22" s="19"/>
      <c r="D22" s="19"/>
      <c r="E22" s="19"/>
      <c r="F22" s="19"/>
      <c r="G22" s="19"/>
      <c r="H22" s="19"/>
      <c r="I22" s="54"/>
    </row>
    <row r="23" spans="1:19">
      <c r="A23" t="s">
        <v>43</v>
      </c>
      <c r="S23" s="4"/>
    </row>
    <row r="24" spans="1:19">
      <c r="S24" s="4"/>
    </row>
    <row r="25" spans="1:19">
      <c r="A25" s="12" t="s">
        <v>47</v>
      </c>
      <c r="J25" s="8"/>
      <c r="S25" s="4"/>
    </row>
    <row r="27" spans="1:19">
      <c r="A27" t="s">
        <v>9</v>
      </c>
    </row>
    <row r="28" spans="1:19">
      <c r="A28" t="s">
        <v>10</v>
      </c>
      <c r="B28" s="9" t="s">
        <v>20</v>
      </c>
    </row>
    <row r="29" spans="1:19">
      <c r="B29" s="9"/>
    </row>
    <row r="31" spans="1:19">
      <c r="B31" s="9"/>
      <c r="C31" t="s">
        <v>11</v>
      </c>
    </row>
    <row r="32" spans="1:19">
      <c r="B32" s="9"/>
    </row>
    <row r="33" spans="1:13">
      <c r="A33" s="4" t="s">
        <v>22</v>
      </c>
      <c r="B33" s="9"/>
      <c r="C33" t="s">
        <v>69</v>
      </c>
      <c r="F33" t="s">
        <v>70</v>
      </c>
      <c r="H33" s="9" t="s">
        <v>71</v>
      </c>
    </row>
    <row r="34" spans="1:13">
      <c r="A34" s="4"/>
      <c r="B34" s="9"/>
    </row>
    <row r="35" spans="1:13">
      <c r="A35" s="6" t="s">
        <v>21</v>
      </c>
      <c r="B35" s="9"/>
      <c r="C35" t="s">
        <v>66</v>
      </c>
      <c r="F35" t="s">
        <v>67</v>
      </c>
      <c r="H35" s="9" t="s">
        <v>68</v>
      </c>
    </row>
    <row r="36" spans="1:13">
      <c r="A36" s="4"/>
      <c r="B36" s="9"/>
      <c r="M36" s="9"/>
    </row>
    <row r="37" spans="1:13">
      <c r="A37" s="6" t="s">
        <v>23</v>
      </c>
      <c r="B37" s="9"/>
      <c r="C37" t="s">
        <v>51</v>
      </c>
      <c r="F37" t="s">
        <v>52</v>
      </c>
      <c r="H37" s="9" t="s">
        <v>53</v>
      </c>
    </row>
    <row r="38" spans="1:13">
      <c r="B38" s="9"/>
      <c r="M38" s="9"/>
    </row>
    <row r="39" spans="1:13">
      <c r="A39" t="s">
        <v>72</v>
      </c>
      <c r="B39" s="9"/>
      <c r="C39" t="s">
        <v>73</v>
      </c>
      <c r="F39" t="s">
        <v>74</v>
      </c>
      <c r="H39" s="9" t="s">
        <v>75</v>
      </c>
    </row>
    <row r="40" spans="1:13">
      <c r="B40" s="9"/>
    </row>
  </sheetData>
  <mergeCells count="2">
    <mergeCell ref="A3:I3"/>
    <mergeCell ref="A4:I4"/>
  </mergeCells>
  <hyperlinks>
    <hyperlink ref="B28" r:id="rId1"/>
  </hyperlinks>
  <printOptions horizontalCentered="1" verticalCentered="1"/>
  <pageMargins left="0" right="0" top="0" bottom="0" header="0" footer="0"/>
  <pageSetup paperSize="9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2:K28"/>
  <sheetViews>
    <sheetView workbookViewId="0">
      <selection activeCell="G13" sqref="G13"/>
    </sheetView>
  </sheetViews>
  <sheetFormatPr baseColWidth="10" defaultRowHeight="15"/>
  <sheetData>
    <row r="12" spans="1:11">
      <c r="A12" t="s">
        <v>32</v>
      </c>
      <c r="B12" t="s">
        <v>33</v>
      </c>
      <c r="C12" t="s">
        <v>34</v>
      </c>
      <c r="D12" t="s">
        <v>35</v>
      </c>
      <c r="E12" t="s">
        <v>36</v>
      </c>
      <c r="G12" s="31"/>
      <c r="H12" s="31"/>
      <c r="I12" s="31"/>
      <c r="J12" s="31"/>
      <c r="K12" s="31"/>
    </row>
    <row r="13" spans="1:11">
      <c r="A13" s="33"/>
      <c r="B13" s="32">
        <v>472</v>
      </c>
      <c r="C13" s="33">
        <v>365</v>
      </c>
      <c r="D13" s="32"/>
      <c r="G13" s="31"/>
      <c r="H13" s="31"/>
      <c r="I13" s="31"/>
      <c r="J13" s="31"/>
      <c r="K13" s="31"/>
    </row>
    <row r="14" spans="1:11">
      <c r="A14" s="33">
        <v>157</v>
      </c>
      <c r="B14" s="32">
        <v>385</v>
      </c>
      <c r="D14" s="33"/>
      <c r="E14" s="32"/>
      <c r="G14" s="31"/>
      <c r="H14" s="31"/>
      <c r="I14" s="31"/>
      <c r="J14" s="31"/>
      <c r="K14" s="31"/>
    </row>
    <row r="15" spans="1:11">
      <c r="A15" s="32">
        <v>651</v>
      </c>
      <c r="B15" s="32"/>
      <c r="C15" s="33"/>
      <c r="D15" s="31"/>
      <c r="E15" s="33">
        <v>493</v>
      </c>
      <c r="G15" s="31"/>
      <c r="H15" s="31"/>
      <c r="I15" s="31"/>
      <c r="J15" s="31"/>
      <c r="K15" s="31"/>
    </row>
    <row r="16" spans="1:11">
      <c r="B16" s="33"/>
      <c r="C16" s="33">
        <v>743</v>
      </c>
      <c r="D16" s="32">
        <v>189</v>
      </c>
      <c r="E16" s="32"/>
      <c r="G16" s="31"/>
      <c r="H16" s="31"/>
      <c r="I16" s="31"/>
      <c r="J16" s="31"/>
      <c r="K16" s="31"/>
    </row>
    <row r="17" spans="1:11">
      <c r="A17" s="32"/>
      <c r="B17" s="31"/>
      <c r="C17" s="33"/>
      <c r="D17" s="33">
        <v>603</v>
      </c>
      <c r="E17" s="32">
        <v>273</v>
      </c>
      <c r="G17" s="31"/>
      <c r="H17" s="31"/>
      <c r="I17" s="31"/>
      <c r="J17" s="31"/>
      <c r="K17" s="31"/>
    </row>
    <row r="18" spans="1:11">
      <c r="A18">
        <f>SUM(A13:A17)</f>
        <v>808</v>
      </c>
      <c r="B18">
        <f t="shared" ref="B18:E18" si="0">SUM(B13:B17)</f>
        <v>857</v>
      </c>
      <c r="C18">
        <f t="shared" si="0"/>
        <v>1108</v>
      </c>
      <c r="D18">
        <f t="shared" si="0"/>
        <v>792</v>
      </c>
      <c r="E18">
        <f t="shared" si="0"/>
        <v>766</v>
      </c>
      <c r="G18" s="31"/>
      <c r="H18" s="31"/>
      <c r="I18" s="31"/>
      <c r="J18" s="31"/>
      <c r="K18" s="31"/>
    </row>
    <row r="22" spans="1:11">
      <c r="A22" s="31"/>
      <c r="B22" s="31"/>
      <c r="C22" s="31"/>
      <c r="D22" s="31"/>
      <c r="E22" s="31"/>
    </row>
    <row r="23" spans="1:11">
      <c r="A23" s="31"/>
      <c r="B23" s="31"/>
      <c r="C23" s="31"/>
      <c r="D23" s="31"/>
      <c r="E23" s="31"/>
    </row>
    <row r="24" spans="1:11">
      <c r="A24" s="31"/>
      <c r="B24" s="31"/>
      <c r="C24" s="31"/>
      <c r="D24" s="31"/>
      <c r="E24" s="31"/>
    </row>
    <row r="25" spans="1:11">
      <c r="A25" s="31"/>
      <c r="B25" s="31"/>
      <c r="C25" s="31"/>
      <c r="D25" s="31"/>
      <c r="E25" s="31"/>
    </row>
    <row r="26" spans="1:11">
      <c r="A26" s="31"/>
      <c r="B26" s="31"/>
      <c r="C26" s="31"/>
      <c r="D26" s="31"/>
      <c r="E26" s="31"/>
    </row>
    <row r="27" spans="1:11">
      <c r="A27" s="31"/>
      <c r="B27" s="31"/>
      <c r="C27" s="31"/>
      <c r="D27" s="31"/>
      <c r="E27" s="31"/>
    </row>
    <row r="28" spans="1:11">
      <c r="A28" s="31"/>
      <c r="B28" s="31"/>
      <c r="C28" s="31"/>
      <c r="D28" s="31"/>
      <c r="E28" s="3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EXCELLENCE MASCULIN</vt:lpstr>
      <vt:lpstr>EXCELLENCE FILLES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2014-12-15T20:57:56Z</dcterms:modified>
</cp:coreProperties>
</file>