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nsvolley\coupe 2018.2019\"/>
    </mc:Choice>
  </mc:AlternateContent>
  <xr:revisionPtr revIDLastSave="0" documentId="13_ncr:1_{E7622259-6846-442B-8CA9-1FB4DE46E92B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POULE" sheetId="1" r:id="rId1"/>
    <sheet name="COORDONNEE RESPONSABLE" sheetId="2" r:id="rId2"/>
    <sheet name="PREMIERE PARTIE" sheetId="3" r:id="rId3"/>
    <sheet name="REGLEMENT DE LA POULE" sheetId="4" r:id="rId4"/>
  </sheets>
  <calcPr calcId="181029"/>
</workbook>
</file>

<file path=xl/calcChain.xml><?xml version="1.0" encoding="utf-8"?>
<calcChain xmlns="http://schemas.openxmlformats.org/spreadsheetml/2006/main">
  <c r="I37" i="3" l="1"/>
  <c r="I38" i="3"/>
  <c r="I39" i="3"/>
  <c r="I40" i="3"/>
  <c r="I36" i="3"/>
  <c r="G33" i="3" l="1"/>
  <c r="G32" i="3"/>
  <c r="G31" i="3"/>
  <c r="G30" i="3"/>
  <c r="G29" i="3"/>
  <c r="F33" i="3"/>
  <c r="F32" i="3"/>
  <c r="F31" i="3"/>
  <c r="F30" i="3"/>
  <c r="F29" i="3"/>
  <c r="D33" i="3"/>
  <c r="D32" i="3"/>
  <c r="D31" i="3"/>
  <c r="D30" i="3"/>
  <c r="D29" i="3"/>
  <c r="C33" i="3"/>
  <c r="C32" i="3"/>
  <c r="C31" i="3"/>
  <c r="C30" i="3"/>
  <c r="C29" i="3"/>
  <c r="H31" i="3" l="1"/>
  <c r="E29" i="3"/>
  <c r="H29" i="3"/>
  <c r="E31" i="3"/>
  <c r="E33" i="3"/>
  <c r="H33" i="3"/>
  <c r="E32" i="3"/>
  <c r="E30" i="3"/>
  <c r="H30" i="3"/>
  <c r="H32" i="3"/>
</calcChain>
</file>

<file path=xl/sharedStrings.xml><?xml version="1.0" encoding="utf-8"?>
<sst xmlns="http://schemas.openxmlformats.org/spreadsheetml/2006/main" count="175" uniqueCount="83">
  <si>
    <t>EXCELLENCES FILLES</t>
  </si>
  <si>
    <t>COUPE J.CLAUDE CASTELAIN</t>
  </si>
  <si>
    <t>VOLLEY LOISIR FUVELAIN (13)</t>
  </si>
  <si>
    <t>ENTENTE MARSEILLE (13)</t>
  </si>
  <si>
    <t>DATE</t>
  </si>
  <si>
    <t>Ff</t>
  </si>
  <si>
    <t>SETS</t>
  </si>
  <si>
    <t>POINT</t>
  </si>
  <si>
    <t>SETS POUR</t>
  </si>
  <si>
    <t>SETS CONTRE</t>
  </si>
  <si>
    <t>DIFFE</t>
  </si>
  <si>
    <t>POINT POUR</t>
  </si>
  <si>
    <t>POINT CONTRE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</si>
  <si>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</si>
  <si>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</si>
  <si>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</si>
  <si>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</si>
  <si>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</si>
  <si>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</si>
  <si>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</si>
  <si>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</si>
  <si>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</si>
  <si>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</si>
  <si>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</si>
  <si>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</si>
  <si>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EXCELLENCE FILLES</t>
  </si>
  <si>
    <t>BOURGES (18)</t>
  </si>
  <si>
    <t>SAVONAROLA</t>
  </si>
  <si>
    <t>Anne</t>
  </si>
  <si>
    <t>06.66.57.24.97</t>
  </si>
  <si>
    <t>anne.savonarola@orange.fr</t>
  </si>
  <si>
    <t>ALLANGY</t>
  </si>
  <si>
    <t>Emeline</t>
  </si>
  <si>
    <t>06.11.48.48.66</t>
  </si>
  <si>
    <t>memline16@hotmail.com</t>
  </si>
  <si>
    <t>responsable</t>
  </si>
  <si>
    <t>telephone</t>
  </si>
  <si>
    <t>mail</t>
  </si>
  <si>
    <t>EXEMPT</t>
  </si>
  <si>
    <t>18,11,2018</t>
  </si>
  <si>
    <t>02,12,2018</t>
  </si>
  <si>
    <t>16,12,2018</t>
  </si>
  <si>
    <t>13,01,2019</t>
  </si>
  <si>
    <t>27,01,2019</t>
  </si>
  <si>
    <t>17,03,2019</t>
  </si>
  <si>
    <t>31,03,2019</t>
  </si>
  <si>
    <t>LE SEQUESTRE(81) HONNEUR</t>
  </si>
  <si>
    <t>NEVERS(58) HONNEUR</t>
  </si>
  <si>
    <t>ENTENTE FUVELAIN (13)</t>
  </si>
  <si>
    <t>06,01,2019</t>
  </si>
  <si>
    <t>M13</t>
  </si>
  <si>
    <t>M14</t>
  </si>
  <si>
    <t>M15</t>
  </si>
  <si>
    <t>M16</t>
  </si>
  <si>
    <t>M17</t>
  </si>
  <si>
    <t>M18</t>
  </si>
  <si>
    <t>M19</t>
  </si>
  <si>
    <t>LA MYGALE LE SEQUESTRE(81) H</t>
  </si>
  <si>
    <t>AUBERT</t>
  </si>
  <si>
    <t>CYRIL</t>
  </si>
  <si>
    <t>06,12,73,04,07</t>
  </si>
  <si>
    <t>VALLEE</t>
  </si>
  <si>
    <t>ROMAIN</t>
  </si>
  <si>
    <t>06,16,30,93,81</t>
  </si>
  <si>
    <t>rommain.g.vallee@wanadoo.fr</t>
  </si>
  <si>
    <t>SIMON</t>
  </si>
  <si>
    <t>GAELLE</t>
  </si>
  <si>
    <t>06.62.58.33.59</t>
  </si>
  <si>
    <t>simon.gaelle@live.fr</t>
  </si>
  <si>
    <t>phsarda@hotmail.fr</t>
  </si>
  <si>
    <t>06.03.24.48.31</t>
  </si>
  <si>
    <t>SARDA</t>
  </si>
  <si>
    <t>PHILIPPE</t>
  </si>
  <si>
    <t>LA MYGALE VOLLEY BALL LE SEQUESTRE (81)</t>
  </si>
  <si>
    <t>Pas de forfait possible pour les équipes honneur</t>
  </si>
  <si>
    <t xml:space="preserve">NEVERS VOLLEY BALL (58) </t>
  </si>
  <si>
    <t>EQUIPES EXCELLENCE</t>
  </si>
  <si>
    <t>EQUIPES HONNEUR</t>
  </si>
  <si>
    <t>les deux premières équipe excellence seront qualifié pour les finales a 4</t>
  </si>
  <si>
    <t>Tous les résultats compte pour le classement des équipes excellence</t>
  </si>
  <si>
    <t>M20</t>
  </si>
  <si>
    <t>M21</t>
  </si>
  <si>
    <t>M22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</si>
</sst>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4" fontId="0" fillId="0" borderId="9" xfId="0" applyNumberFormat="1" applyBorder="1"/>
    <xf numFmtId="0" fontId="0" fillId="0" borderId="1" xfId="0" applyFill="1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2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1" fillId="0" borderId="1" xfId="1" applyBorder="1" applyAlignment="1" applyProtection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ommain.g.vallee@wanadoo.fr" TargetMode="External"/><Relationship Id="rId2" Type="http://schemas.openxmlformats.org/officeDocument/2006/relationships/hyperlink" Target="mailto:memline16@hotmail.com" TargetMode="External"/><Relationship Id="rId1" Type="http://schemas.openxmlformats.org/officeDocument/2006/relationships/hyperlink" Target="mailto:anne.savonarola@orange.fr" TargetMode="External"/><Relationship Id="rId5" Type="http://schemas.openxmlformats.org/officeDocument/2006/relationships/hyperlink" Target="mailto:phsarda@hotmail.fr" TargetMode="External"/><Relationship Id="rId4" Type="http://schemas.openxmlformats.org/officeDocument/2006/relationships/hyperlink" Target="mailto:simon.gaelle@live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sqref="A1:E1"/>
    </sheetView>
  </sheetViews>
  <sheetFormatPr baseColWidth="10" defaultRowHeight="15" x14ac:dyDescent="0.25"/>
  <cols>
    <col min="1" max="1" width="40.140625" customWidth="1"/>
  </cols>
  <sheetData>
    <row r="1" spans="1:7" x14ac:dyDescent="0.25">
      <c r="A1" s="35" t="s">
        <v>0</v>
      </c>
      <c r="B1" s="36"/>
      <c r="C1" s="36"/>
      <c r="D1" s="36"/>
      <c r="E1" s="37"/>
      <c r="F1" s="2"/>
      <c r="G1" s="2"/>
    </row>
    <row r="2" spans="1:7" x14ac:dyDescent="0.25">
      <c r="A2" s="38" t="s">
        <v>1</v>
      </c>
      <c r="B2" s="39"/>
      <c r="C2" s="39"/>
      <c r="D2" s="39"/>
      <c r="E2" s="40"/>
      <c r="F2" s="2"/>
      <c r="G2" s="2"/>
    </row>
    <row r="5" spans="1:7" x14ac:dyDescent="0.25">
      <c r="A5" s="1" t="s">
        <v>76</v>
      </c>
    </row>
    <row r="6" spans="1:7" x14ac:dyDescent="0.25">
      <c r="A6" s="3" t="s">
        <v>2</v>
      </c>
    </row>
    <row r="7" spans="1:7" x14ac:dyDescent="0.25">
      <c r="A7" s="3" t="s">
        <v>3</v>
      </c>
    </row>
    <row r="8" spans="1:7" x14ac:dyDescent="0.25">
      <c r="A8" s="23" t="s">
        <v>26</v>
      </c>
    </row>
    <row r="9" spans="1:7" x14ac:dyDescent="0.25">
      <c r="A9" s="32"/>
    </row>
    <row r="10" spans="1:7" x14ac:dyDescent="0.25">
      <c r="A10" s="32"/>
    </row>
    <row r="11" spans="1:7" x14ac:dyDescent="0.25">
      <c r="A11" s="33" t="s">
        <v>77</v>
      </c>
    </row>
    <row r="12" spans="1:7" x14ac:dyDescent="0.25">
      <c r="A12" s="3" t="s">
        <v>75</v>
      </c>
    </row>
    <row r="13" spans="1:7" x14ac:dyDescent="0.25">
      <c r="A13" s="3" t="s">
        <v>73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"/>
  <sheetViews>
    <sheetView workbookViewId="0">
      <selection activeCell="C15" sqref="C15"/>
    </sheetView>
  </sheetViews>
  <sheetFormatPr baseColWidth="10" defaultRowHeight="15" x14ac:dyDescent="0.25"/>
  <cols>
    <col min="1" max="1" width="42.28515625" customWidth="1"/>
    <col min="2" max="3" width="15.42578125" customWidth="1"/>
    <col min="4" max="4" width="14.28515625" customWidth="1"/>
    <col min="5" max="5" width="29.28515625" customWidth="1"/>
  </cols>
  <sheetData>
    <row r="2" spans="1:5" x14ac:dyDescent="0.25">
      <c r="B2" s="41" t="s">
        <v>35</v>
      </c>
      <c r="C2" s="41"/>
      <c r="D2" s="1" t="s">
        <v>36</v>
      </c>
      <c r="E2" s="1" t="s">
        <v>37</v>
      </c>
    </row>
    <row r="3" spans="1:5" x14ac:dyDescent="0.25">
      <c r="A3" t="s">
        <v>76</v>
      </c>
    </row>
    <row r="4" spans="1:5" x14ac:dyDescent="0.25">
      <c r="A4" s="3" t="s">
        <v>2</v>
      </c>
      <c r="B4" s="3" t="s">
        <v>27</v>
      </c>
      <c r="C4" s="3" t="s">
        <v>28</v>
      </c>
      <c r="D4" s="3" t="s">
        <v>29</v>
      </c>
      <c r="E4" s="24" t="s">
        <v>30</v>
      </c>
    </row>
    <row r="5" spans="1:5" x14ac:dyDescent="0.25">
      <c r="A5" s="3"/>
      <c r="B5" s="3" t="s">
        <v>58</v>
      </c>
      <c r="C5" s="3" t="s">
        <v>59</v>
      </c>
      <c r="D5" s="3" t="s">
        <v>60</v>
      </c>
      <c r="E5" s="24"/>
    </row>
    <row r="6" spans="1:5" x14ac:dyDescent="0.25">
      <c r="A6" s="3" t="s">
        <v>3</v>
      </c>
      <c r="B6" s="3" t="s">
        <v>31</v>
      </c>
      <c r="C6" s="3" t="s">
        <v>32</v>
      </c>
      <c r="D6" s="3" t="s">
        <v>33</v>
      </c>
      <c r="E6" s="24" t="s">
        <v>34</v>
      </c>
    </row>
    <row r="7" spans="1:5" x14ac:dyDescent="0.25">
      <c r="A7" s="23" t="s">
        <v>26</v>
      </c>
      <c r="B7" s="3" t="s">
        <v>61</v>
      </c>
      <c r="C7" s="3" t="s">
        <v>62</v>
      </c>
      <c r="D7" s="3" t="s">
        <v>63</v>
      </c>
      <c r="E7" s="24" t="s">
        <v>64</v>
      </c>
    </row>
    <row r="8" spans="1:5" x14ac:dyDescent="0.25">
      <c r="A8" s="32" t="s">
        <v>77</v>
      </c>
    </row>
    <row r="9" spans="1:5" x14ac:dyDescent="0.25">
      <c r="A9" s="3" t="s">
        <v>75</v>
      </c>
      <c r="B9" s="3" t="s">
        <v>65</v>
      </c>
      <c r="C9" s="3" t="s">
        <v>66</v>
      </c>
      <c r="D9" s="3" t="s">
        <v>67</v>
      </c>
      <c r="E9" s="24" t="s">
        <v>68</v>
      </c>
    </row>
    <row r="10" spans="1:5" x14ac:dyDescent="0.25">
      <c r="A10" s="3" t="s">
        <v>73</v>
      </c>
      <c r="B10" s="3" t="s">
        <v>71</v>
      </c>
      <c r="C10" s="3" t="s">
        <v>72</v>
      </c>
      <c r="D10" s="3" t="s">
        <v>70</v>
      </c>
      <c r="E10" s="24" t="s">
        <v>69</v>
      </c>
    </row>
  </sheetData>
  <mergeCells count="1">
    <mergeCell ref="B2:C2"/>
  </mergeCells>
  <hyperlinks>
    <hyperlink ref="E4" r:id="rId1" xr:uid="{00000000-0004-0000-0100-000000000000}"/>
    <hyperlink ref="E6" r:id="rId2" xr:uid="{00000000-0004-0000-0100-000003000000}"/>
    <hyperlink ref="E7" r:id="rId3" xr:uid="{00000000-0004-0000-0100-000004000000}"/>
    <hyperlink ref="E9" r:id="rId4" xr:uid="{6A8E6A30-B024-4EF2-92D2-D3F8D56A78DB}"/>
    <hyperlink ref="E10" r:id="rId5" xr:uid="{971CA765-3C36-4A45-9BA3-0B213A71207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tabSelected="1" topLeftCell="A5" workbookViewId="0">
      <selection activeCell="D14" sqref="D14"/>
    </sheetView>
  </sheetViews>
  <sheetFormatPr baseColWidth="10" defaultRowHeight="15" x14ac:dyDescent="0.25"/>
  <cols>
    <col min="1" max="1" width="11.140625" customWidth="1"/>
    <col min="2" max="2" width="31.5703125" customWidth="1"/>
    <col min="3" max="3" width="10.7109375" customWidth="1"/>
    <col min="4" max="4" width="12.28515625" customWidth="1"/>
    <col min="5" max="6" width="10.7109375" customWidth="1"/>
    <col min="7" max="7" width="12.28515625" customWidth="1"/>
    <col min="8" max="8" width="10.7109375" customWidth="1"/>
    <col min="9" max="9" width="31.5703125" customWidth="1"/>
  </cols>
  <sheetData>
    <row r="1" spans="1:10" x14ac:dyDescent="0.25">
      <c r="A1" s="35" t="s">
        <v>25</v>
      </c>
      <c r="B1" s="36"/>
      <c r="C1" s="36"/>
      <c r="D1" s="36"/>
      <c r="E1" s="36"/>
      <c r="F1" s="36"/>
      <c r="G1" s="36"/>
      <c r="H1" s="36"/>
      <c r="I1" s="37"/>
    </row>
    <row r="2" spans="1:10" x14ac:dyDescent="0.25">
      <c r="A2" s="4"/>
      <c r="B2" s="22"/>
      <c r="C2" s="22"/>
      <c r="D2" s="22"/>
      <c r="E2" s="22"/>
      <c r="F2" s="22"/>
      <c r="G2" s="22"/>
      <c r="H2" s="22"/>
      <c r="I2" s="21"/>
    </row>
    <row r="3" spans="1:10" x14ac:dyDescent="0.25">
      <c r="A3" s="18"/>
      <c r="B3" s="19"/>
      <c r="C3" s="19"/>
      <c r="D3" s="19"/>
      <c r="E3" s="19"/>
      <c r="F3" s="19"/>
      <c r="G3" s="19"/>
      <c r="H3" s="19"/>
      <c r="I3" s="20"/>
    </row>
    <row r="4" spans="1:10" x14ac:dyDescent="0.25">
      <c r="A4" s="5" t="s">
        <v>4</v>
      </c>
      <c r="B4" s="3"/>
      <c r="C4" s="5" t="s">
        <v>5</v>
      </c>
      <c r="D4" s="5" t="s">
        <v>6</v>
      </c>
      <c r="E4" s="5" t="s">
        <v>7</v>
      </c>
      <c r="F4" s="5" t="s">
        <v>7</v>
      </c>
      <c r="G4" s="5" t="s">
        <v>6</v>
      </c>
      <c r="H4" s="5" t="s">
        <v>5</v>
      </c>
      <c r="I4" s="3"/>
    </row>
    <row r="5" spans="1:10" x14ac:dyDescent="0.25">
      <c r="A5" s="6" t="s">
        <v>39</v>
      </c>
      <c r="B5" s="25" t="s">
        <v>57</v>
      </c>
      <c r="C5" s="7"/>
      <c r="D5" s="7">
        <v>0</v>
      </c>
      <c r="E5" s="7">
        <v>30</v>
      </c>
      <c r="F5" s="7">
        <v>75</v>
      </c>
      <c r="G5" s="7">
        <v>3</v>
      </c>
      <c r="H5" s="7"/>
      <c r="I5" s="26" t="s">
        <v>3</v>
      </c>
      <c r="J5" s="43">
        <v>1</v>
      </c>
    </row>
    <row r="6" spans="1:10" x14ac:dyDescent="0.25">
      <c r="A6" s="6" t="s">
        <v>39</v>
      </c>
      <c r="B6" s="28" t="s">
        <v>47</v>
      </c>
      <c r="C6" s="7"/>
      <c r="D6" s="7">
        <v>1</v>
      </c>
      <c r="E6" s="7">
        <v>65</v>
      </c>
      <c r="F6" s="7">
        <v>100</v>
      </c>
      <c r="G6" s="7">
        <v>3</v>
      </c>
      <c r="H6" s="7"/>
      <c r="I6" s="23" t="s">
        <v>26</v>
      </c>
      <c r="J6" s="43">
        <v>2</v>
      </c>
    </row>
    <row r="7" spans="1:10" x14ac:dyDescent="0.25">
      <c r="A7" s="6" t="s">
        <v>39</v>
      </c>
      <c r="B7" s="29" t="s">
        <v>48</v>
      </c>
      <c r="C7" s="7"/>
      <c r="D7" s="7"/>
      <c r="E7" s="7"/>
      <c r="F7" s="7"/>
      <c r="G7" s="7"/>
      <c r="H7" s="7"/>
      <c r="I7" s="3" t="s">
        <v>38</v>
      </c>
      <c r="J7" s="43">
        <v>3</v>
      </c>
    </row>
    <row r="8" spans="1:10" x14ac:dyDescent="0.25">
      <c r="A8" s="6" t="s">
        <v>40</v>
      </c>
      <c r="B8" s="28" t="s">
        <v>47</v>
      </c>
      <c r="C8" s="7"/>
      <c r="D8" s="7">
        <v>1</v>
      </c>
      <c r="E8" s="7">
        <v>87</v>
      </c>
      <c r="F8" s="7">
        <v>86</v>
      </c>
      <c r="G8" s="7">
        <v>3</v>
      </c>
      <c r="H8" s="7"/>
      <c r="I8" s="25" t="s">
        <v>57</v>
      </c>
      <c r="J8" s="43">
        <v>4</v>
      </c>
    </row>
    <row r="9" spans="1:10" x14ac:dyDescent="0.25">
      <c r="A9" s="6" t="s">
        <v>40</v>
      </c>
      <c r="B9" s="27" t="s">
        <v>26</v>
      </c>
      <c r="C9" s="7"/>
      <c r="D9" s="7">
        <v>3</v>
      </c>
      <c r="E9" s="7">
        <v>99</v>
      </c>
      <c r="F9" s="7">
        <v>75</v>
      </c>
      <c r="G9" s="7">
        <v>1</v>
      </c>
      <c r="H9" s="7"/>
      <c r="I9" s="25" t="s">
        <v>57</v>
      </c>
      <c r="J9" s="43">
        <v>5</v>
      </c>
    </row>
    <row r="10" spans="1:10" x14ac:dyDescent="0.25">
      <c r="A10" s="6" t="s">
        <v>40</v>
      </c>
      <c r="B10" s="26" t="s">
        <v>3</v>
      </c>
      <c r="C10" s="7"/>
      <c r="D10" s="7">
        <v>3</v>
      </c>
      <c r="E10" s="7">
        <v>95</v>
      </c>
      <c r="F10" s="7">
        <v>82</v>
      </c>
      <c r="G10" s="7">
        <v>1</v>
      </c>
      <c r="H10" s="7"/>
      <c r="I10" s="29" t="s">
        <v>48</v>
      </c>
      <c r="J10" s="43">
        <v>6</v>
      </c>
    </row>
    <row r="11" spans="1:10" x14ac:dyDescent="0.25">
      <c r="A11" s="8" t="s">
        <v>41</v>
      </c>
      <c r="B11" s="29" t="s">
        <v>48</v>
      </c>
      <c r="C11" s="7"/>
      <c r="D11" s="7">
        <v>3</v>
      </c>
      <c r="E11" s="9">
        <v>75</v>
      </c>
      <c r="F11" s="7">
        <v>32</v>
      </c>
      <c r="G11" s="7">
        <v>0</v>
      </c>
      <c r="H11" s="7"/>
      <c r="I11" s="28" t="s">
        <v>47</v>
      </c>
      <c r="J11" s="43">
        <v>7</v>
      </c>
    </row>
    <row r="12" spans="1:10" x14ac:dyDescent="0.25">
      <c r="A12" s="8" t="s">
        <v>41</v>
      </c>
      <c r="B12" s="26" t="s">
        <v>3</v>
      </c>
      <c r="C12" s="7"/>
      <c r="D12" s="7">
        <v>3</v>
      </c>
      <c r="E12" s="7">
        <v>75</v>
      </c>
      <c r="F12" s="7">
        <v>42</v>
      </c>
      <c r="G12" s="7">
        <v>0</v>
      </c>
      <c r="H12" s="7"/>
      <c r="I12" s="28" t="s">
        <v>47</v>
      </c>
      <c r="J12" s="43">
        <v>8</v>
      </c>
    </row>
    <row r="13" spans="1:10" x14ac:dyDescent="0.25">
      <c r="A13" s="8" t="s">
        <v>41</v>
      </c>
      <c r="B13" s="25" t="s">
        <v>57</v>
      </c>
      <c r="C13" s="7"/>
      <c r="D13" s="7">
        <v>1</v>
      </c>
      <c r="E13" s="7">
        <v>78</v>
      </c>
      <c r="F13" s="7">
        <v>99</v>
      </c>
      <c r="G13" s="7">
        <v>3</v>
      </c>
      <c r="H13" s="7"/>
      <c r="I13" s="3" t="s">
        <v>26</v>
      </c>
      <c r="J13" s="43">
        <v>9</v>
      </c>
    </row>
    <row r="14" spans="1:10" x14ac:dyDescent="0.25">
      <c r="A14" s="8" t="s">
        <v>49</v>
      </c>
      <c r="B14" s="29" t="s">
        <v>48</v>
      </c>
      <c r="C14" s="7"/>
      <c r="D14" s="7"/>
      <c r="E14" s="7"/>
      <c r="F14" s="7"/>
      <c r="G14" s="7"/>
      <c r="H14" s="7"/>
      <c r="I14" s="26" t="s">
        <v>3</v>
      </c>
      <c r="J14" s="43">
        <v>10</v>
      </c>
    </row>
    <row r="15" spans="1:10" x14ac:dyDescent="0.25">
      <c r="A15" s="8" t="s">
        <v>42</v>
      </c>
      <c r="B15" s="28" t="s">
        <v>47</v>
      </c>
      <c r="C15" s="7"/>
      <c r="D15" s="7">
        <v>0</v>
      </c>
      <c r="E15" s="7"/>
      <c r="F15" s="7"/>
      <c r="G15" s="7">
        <v>3</v>
      </c>
      <c r="H15" s="7"/>
      <c r="I15" s="26" t="s">
        <v>3</v>
      </c>
      <c r="J15" s="43">
        <v>11</v>
      </c>
    </row>
    <row r="16" spans="1:10" x14ac:dyDescent="0.25">
      <c r="A16" s="8" t="s">
        <v>42</v>
      </c>
      <c r="B16" s="3" t="s">
        <v>26</v>
      </c>
      <c r="C16" s="7"/>
      <c r="D16" s="7">
        <v>1</v>
      </c>
      <c r="E16" s="7">
        <v>68</v>
      </c>
      <c r="F16" s="7">
        <v>98</v>
      </c>
      <c r="G16" s="7">
        <v>3</v>
      </c>
      <c r="H16" s="7"/>
      <c r="I16" s="26" t="s">
        <v>3</v>
      </c>
      <c r="J16" s="43">
        <v>12</v>
      </c>
    </row>
    <row r="17" spans="1:10" x14ac:dyDescent="0.25">
      <c r="A17" s="8" t="s">
        <v>42</v>
      </c>
      <c r="B17" s="25" t="s">
        <v>57</v>
      </c>
      <c r="C17" s="7"/>
      <c r="D17" s="7">
        <v>0</v>
      </c>
      <c r="E17" s="7">
        <v>20</v>
      </c>
      <c r="F17" s="7">
        <v>75</v>
      </c>
      <c r="G17" s="7">
        <v>3</v>
      </c>
      <c r="H17" s="7"/>
      <c r="I17" s="29" t="s">
        <v>48</v>
      </c>
      <c r="J17" s="43">
        <v>13</v>
      </c>
    </row>
    <row r="18" spans="1:10" x14ac:dyDescent="0.25">
      <c r="A18" s="8" t="s">
        <v>43</v>
      </c>
      <c r="B18" s="29" t="s">
        <v>48</v>
      </c>
      <c r="C18" s="7"/>
      <c r="D18" s="7">
        <v>3</v>
      </c>
      <c r="E18" s="7">
        <v>75</v>
      </c>
      <c r="F18" s="7">
        <v>35</v>
      </c>
      <c r="G18" s="7">
        <v>0</v>
      </c>
      <c r="H18" s="7"/>
      <c r="I18" s="25" t="s">
        <v>57</v>
      </c>
      <c r="J18" s="43">
        <v>14</v>
      </c>
    </row>
    <row r="19" spans="1:10" x14ac:dyDescent="0.25">
      <c r="A19" s="8" t="s">
        <v>43</v>
      </c>
      <c r="B19" s="26" t="s">
        <v>3</v>
      </c>
      <c r="C19" s="7"/>
      <c r="D19" s="7">
        <v>3</v>
      </c>
      <c r="E19" s="7">
        <v>75</v>
      </c>
      <c r="F19" s="7">
        <v>29</v>
      </c>
      <c r="G19" s="7">
        <v>0</v>
      </c>
      <c r="H19" s="7"/>
      <c r="I19" s="25" t="s">
        <v>57</v>
      </c>
      <c r="J19" s="43">
        <v>15</v>
      </c>
    </row>
    <row r="20" spans="1:10" x14ac:dyDescent="0.25">
      <c r="A20" s="8" t="s">
        <v>43</v>
      </c>
      <c r="B20" s="3" t="s">
        <v>26</v>
      </c>
      <c r="C20" s="7"/>
      <c r="D20" s="7">
        <v>3</v>
      </c>
      <c r="E20" s="7">
        <v>101</v>
      </c>
      <c r="F20" s="7">
        <v>85</v>
      </c>
      <c r="G20" s="7">
        <v>1</v>
      </c>
      <c r="H20" s="7"/>
      <c r="I20" s="28" t="s">
        <v>47</v>
      </c>
      <c r="J20" s="43">
        <v>16</v>
      </c>
    </row>
    <row r="21" spans="1:10" x14ac:dyDescent="0.25">
      <c r="A21" s="8" t="s">
        <v>44</v>
      </c>
      <c r="B21" s="29" t="s">
        <v>48</v>
      </c>
      <c r="C21" s="7"/>
      <c r="D21" s="7">
        <v>3</v>
      </c>
      <c r="E21" s="7">
        <v>93</v>
      </c>
      <c r="F21" s="7">
        <v>78</v>
      </c>
      <c r="G21" s="7">
        <v>1</v>
      </c>
      <c r="H21" s="7"/>
      <c r="I21" s="23" t="s">
        <v>26</v>
      </c>
      <c r="J21" s="43">
        <v>17</v>
      </c>
    </row>
    <row r="22" spans="1:10" x14ac:dyDescent="0.25">
      <c r="A22" s="8" t="s">
        <v>44</v>
      </c>
      <c r="B22" s="26" t="s">
        <v>3</v>
      </c>
      <c r="C22" s="7"/>
      <c r="D22" s="7">
        <v>3</v>
      </c>
      <c r="E22" s="7">
        <v>98</v>
      </c>
      <c r="F22" s="7">
        <v>75</v>
      </c>
      <c r="G22" s="7">
        <v>1</v>
      </c>
      <c r="H22" s="7"/>
      <c r="I22" s="23" t="s">
        <v>26</v>
      </c>
      <c r="J22" s="43">
        <v>18</v>
      </c>
    </row>
    <row r="23" spans="1:10" x14ac:dyDescent="0.25">
      <c r="A23" s="8" t="s">
        <v>44</v>
      </c>
      <c r="B23" s="25" t="s">
        <v>57</v>
      </c>
      <c r="C23" s="7"/>
      <c r="D23" s="7"/>
      <c r="E23" s="7"/>
      <c r="F23" s="7"/>
      <c r="G23" s="7"/>
      <c r="H23" s="7"/>
      <c r="I23" s="28" t="s">
        <v>47</v>
      </c>
      <c r="J23" s="43">
        <v>19</v>
      </c>
    </row>
    <row r="24" spans="1:10" x14ac:dyDescent="0.25">
      <c r="A24" s="6" t="s">
        <v>45</v>
      </c>
      <c r="B24" s="28" t="s">
        <v>47</v>
      </c>
      <c r="C24" s="7"/>
      <c r="D24" s="7"/>
      <c r="E24" s="7"/>
      <c r="F24" s="7"/>
      <c r="G24" s="7"/>
      <c r="H24" s="7"/>
      <c r="I24" s="29" t="s">
        <v>48</v>
      </c>
      <c r="J24" s="43">
        <v>20</v>
      </c>
    </row>
    <row r="25" spans="1:10" x14ac:dyDescent="0.25">
      <c r="A25" s="6" t="s">
        <v>45</v>
      </c>
      <c r="B25" s="3" t="s">
        <v>26</v>
      </c>
      <c r="C25" s="7"/>
      <c r="D25" s="7"/>
      <c r="E25" s="7"/>
      <c r="F25" s="7"/>
      <c r="G25" s="7"/>
      <c r="H25" s="7"/>
      <c r="I25" s="29" t="s">
        <v>48</v>
      </c>
      <c r="J25" s="43">
        <v>21</v>
      </c>
    </row>
    <row r="26" spans="1:10" x14ac:dyDescent="0.25">
      <c r="A26" s="6" t="s">
        <v>45</v>
      </c>
      <c r="B26" s="3"/>
      <c r="C26" s="7"/>
      <c r="D26" s="7"/>
      <c r="E26" s="7"/>
      <c r="F26" s="7"/>
      <c r="G26" s="7"/>
      <c r="H26" s="7"/>
      <c r="I26" s="23"/>
    </row>
    <row r="27" spans="1:10" x14ac:dyDescent="0.25">
      <c r="A27" s="10"/>
      <c r="B27" s="11"/>
      <c r="C27" s="11"/>
      <c r="D27" s="12"/>
      <c r="E27" s="12"/>
      <c r="F27" s="12"/>
      <c r="G27" s="12"/>
      <c r="H27" s="11"/>
      <c r="I27" s="11"/>
    </row>
    <row r="28" spans="1:10" x14ac:dyDescent="0.25">
      <c r="A28" s="13"/>
      <c r="B28" s="3"/>
      <c r="C28" s="5" t="s">
        <v>8</v>
      </c>
      <c r="D28" s="5" t="s">
        <v>9</v>
      </c>
      <c r="E28" s="5" t="s">
        <v>10</v>
      </c>
      <c r="F28" s="5" t="s">
        <v>11</v>
      </c>
      <c r="G28" s="5" t="s">
        <v>12</v>
      </c>
      <c r="H28" s="5" t="s">
        <v>10</v>
      </c>
      <c r="I28" s="14" t="s">
        <v>5</v>
      </c>
    </row>
    <row r="29" spans="1:10" x14ac:dyDescent="0.25">
      <c r="A29" s="15"/>
      <c r="B29" s="3" t="s">
        <v>2</v>
      </c>
      <c r="C29" s="5">
        <f>SUM(G10+D11+D14+G17+D18+D21+G24+G25)</f>
        <v>13</v>
      </c>
      <c r="D29" s="5">
        <f>SUM(D10+G11+G14+D17+G18+G21+D24+D25)</f>
        <v>4</v>
      </c>
      <c r="E29" s="5">
        <f>SUM(C29-D29)</f>
        <v>9</v>
      </c>
      <c r="F29" s="5">
        <f>SUM(F10+E11+E14+F17+E18+E21+F24+F25)</f>
        <v>400</v>
      </c>
      <c r="G29" s="5">
        <f>SUM(E10+F11+F14+E17+F18+F21+E24+E25)</f>
        <v>260</v>
      </c>
      <c r="H29" s="5">
        <f>SUM(F29-G29)</f>
        <v>140</v>
      </c>
      <c r="I29" s="5"/>
    </row>
    <row r="30" spans="1:10" x14ac:dyDescent="0.25">
      <c r="B30" s="3" t="s">
        <v>3</v>
      </c>
      <c r="C30" s="5">
        <f>SUM(G5+D10+D12+G14+G15+G16+D19+D22)</f>
        <v>21</v>
      </c>
      <c r="D30" s="5">
        <f>SUM(D5+G10+G12+D14+D15+D16+G19+G22)</f>
        <v>3</v>
      </c>
      <c r="E30" s="5">
        <f t="shared" ref="E30:E33" si="0">SUM(C30-D30)</f>
        <v>18</v>
      </c>
      <c r="F30" s="5">
        <f>SUM(F5+E10+E12+F14+F15+F16+E19+E22)</f>
        <v>516</v>
      </c>
      <c r="G30" s="5">
        <f>SUM(E5+F10+F12+E14+E15+E16+F19+F22)</f>
        <v>326</v>
      </c>
      <c r="H30" s="5">
        <f t="shared" ref="H30:H33" si="1">SUM(F30-G30)</f>
        <v>190</v>
      </c>
      <c r="I30" s="5"/>
    </row>
    <row r="31" spans="1:10" x14ac:dyDescent="0.25">
      <c r="B31" s="23" t="s">
        <v>26</v>
      </c>
      <c r="C31" s="5">
        <f>SUM(G6+D9+G13+D16+D20+G21+G22+D25)</f>
        <v>15</v>
      </c>
      <c r="D31" s="5">
        <f>SUM(D6+G9+D13+G16+G20+D21+D22+G25)</f>
        <v>13</v>
      </c>
      <c r="E31" s="5">
        <f t="shared" si="0"/>
        <v>2</v>
      </c>
      <c r="F31" s="5">
        <f>SUM(F6+E9+F13+E16+E20+F21+F22+E25)</f>
        <v>620</v>
      </c>
      <c r="G31" s="5">
        <f>SUM(E6+F9+E13+F16+F20+E21+E22+F25)</f>
        <v>592</v>
      </c>
      <c r="H31" s="5">
        <f t="shared" si="1"/>
        <v>28</v>
      </c>
      <c r="I31" s="5"/>
      <c r="J31" s="16"/>
    </row>
    <row r="32" spans="1:10" x14ac:dyDescent="0.25">
      <c r="B32" s="27" t="s">
        <v>47</v>
      </c>
      <c r="C32" s="5">
        <f>SUM(D6+D8+G11+G12+D15+G20+G23+D24)</f>
        <v>3</v>
      </c>
      <c r="D32" s="5">
        <f>SUM(G6+G8+D11+D12+G15+D20+D23+G24)</f>
        <v>18</v>
      </c>
      <c r="E32" s="5">
        <f t="shared" si="0"/>
        <v>-15</v>
      </c>
      <c r="F32" s="5">
        <f>SUM(E6+E8+F11+F12+E15+F20+F23+E24)</f>
        <v>311</v>
      </c>
      <c r="G32" s="5">
        <f>SUM(F6+F8+E11+E12+F15+E20+E23+F24)</f>
        <v>437</v>
      </c>
      <c r="H32" s="5">
        <f t="shared" si="1"/>
        <v>-126</v>
      </c>
      <c r="I32" s="7"/>
      <c r="J32" s="16"/>
    </row>
    <row r="33" spans="1:10" x14ac:dyDescent="0.25">
      <c r="A33" s="16"/>
      <c r="B33" s="27" t="s">
        <v>46</v>
      </c>
      <c r="C33" s="5">
        <f>SUM(D5+G8+G9+D13+D17+G18+G19+D23)</f>
        <v>5</v>
      </c>
      <c r="D33" s="5">
        <f>SUM(G5+D8+D9+G13+G17+D18+D19+G23)</f>
        <v>19</v>
      </c>
      <c r="E33" s="5">
        <f t="shared" si="0"/>
        <v>-14</v>
      </c>
      <c r="F33" s="5">
        <f>SUM(E5+F8+F9+E13+E17+F18+F19+E23)</f>
        <v>353</v>
      </c>
      <c r="G33" s="5">
        <f>SUM(F5+E8+E9+F13+F17+E18+E19+F23)</f>
        <v>585</v>
      </c>
      <c r="H33" s="5">
        <f t="shared" si="1"/>
        <v>-232</v>
      </c>
      <c r="I33" s="3"/>
      <c r="J33" s="16"/>
    </row>
    <row r="34" spans="1:10" x14ac:dyDescent="0.25">
      <c r="A34" s="16"/>
      <c r="B34" s="27"/>
      <c r="C34" s="5"/>
      <c r="D34" s="5"/>
      <c r="E34" s="5"/>
      <c r="F34" s="5"/>
      <c r="G34" s="5"/>
      <c r="H34" s="5"/>
      <c r="I34" s="3"/>
      <c r="J34" s="16"/>
    </row>
    <row r="35" spans="1:10" x14ac:dyDescent="0.25">
      <c r="B35" s="3" t="s">
        <v>7</v>
      </c>
      <c r="C35" s="5" t="s">
        <v>13</v>
      </c>
      <c r="D35" s="5" t="s">
        <v>14</v>
      </c>
      <c r="E35" s="5" t="s">
        <v>15</v>
      </c>
      <c r="F35" s="5" t="s">
        <v>16</v>
      </c>
      <c r="G35" s="14" t="s">
        <v>17</v>
      </c>
      <c r="H35" s="14" t="s">
        <v>18</v>
      </c>
      <c r="I35" s="3"/>
      <c r="J35" s="16"/>
    </row>
    <row r="36" spans="1:10" x14ac:dyDescent="0.25">
      <c r="B36" s="3" t="s">
        <v>2</v>
      </c>
      <c r="C36" s="7"/>
      <c r="D36" s="7"/>
      <c r="E36" s="7"/>
      <c r="F36" s="7"/>
      <c r="G36" s="7"/>
      <c r="H36" s="17">
        <v>0</v>
      </c>
      <c r="I36" s="5">
        <f>SUM(H36+G36+F36+E36+D36+C36+C43+D43+E43+F43+G43+H43+C50+D50+E50+F50+G50+H50+C57+D57+E57+F57)</f>
        <v>12</v>
      </c>
      <c r="J36" s="16"/>
    </row>
    <row r="37" spans="1:10" x14ac:dyDescent="0.25">
      <c r="B37" s="3" t="s">
        <v>3</v>
      </c>
      <c r="C37" s="7">
        <v>3</v>
      </c>
      <c r="D37" s="7"/>
      <c r="E37" s="7"/>
      <c r="F37" s="7"/>
      <c r="G37" s="7"/>
      <c r="H37" s="17">
        <v>3</v>
      </c>
      <c r="I37" s="5">
        <f t="shared" ref="I37:I40" si="2">SUM(H37+G37+F37+E37+D37+C37+C44+D44+E44+F44+G44+H44+C51+D51+E51+F51+G51+H51+C58)</f>
        <v>21</v>
      </c>
      <c r="J37" s="16"/>
    </row>
    <row r="38" spans="1:10" x14ac:dyDescent="0.25">
      <c r="B38" s="23" t="s">
        <v>26</v>
      </c>
      <c r="C38" s="7"/>
      <c r="D38" s="7">
        <v>3</v>
      </c>
      <c r="E38" s="7"/>
      <c r="F38" s="7"/>
      <c r="G38" s="7">
        <v>3</v>
      </c>
      <c r="H38" s="17"/>
      <c r="I38" s="5">
        <f t="shared" si="2"/>
        <v>12</v>
      </c>
      <c r="J38" s="16"/>
    </row>
    <row r="39" spans="1:10" x14ac:dyDescent="0.25">
      <c r="B39" s="27" t="s">
        <v>47</v>
      </c>
      <c r="C39" s="7"/>
      <c r="D39" s="7">
        <v>0</v>
      </c>
      <c r="E39" s="7"/>
      <c r="F39" s="7">
        <v>0</v>
      </c>
      <c r="G39" s="7"/>
      <c r="H39" s="17"/>
      <c r="I39" s="5">
        <f t="shared" si="2"/>
        <v>0</v>
      </c>
      <c r="J39" s="16"/>
    </row>
    <row r="40" spans="1:10" x14ac:dyDescent="0.25">
      <c r="A40" s="16"/>
      <c r="B40" s="27" t="s">
        <v>46</v>
      </c>
      <c r="C40" s="5">
        <v>0</v>
      </c>
      <c r="D40" s="5"/>
      <c r="E40" s="5"/>
      <c r="F40" s="5">
        <v>3</v>
      </c>
      <c r="G40" s="5">
        <v>0</v>
      </c>
      <c r="H40" s="5"/>
      <c r="I40" s="5">
        <f t="shared" si="2"/>
        <v>3</v>
      </c>
      <c r="J40" s="16"/>
    </row>
    <row r="41" spans="1:10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x14ac:dyDescent="0.25">
      <c r="A42" s="16"/>
      <c r="B42" s="3" t="s">
        <v>7</v>
      </c>
      <c r="C42" s="5" t="s">
        <v>19</v>
      </c>
      <c r="D42" s="5" t="s">
        <v>20</v>
      </c>
      <c r="E42" s="5" t="s">
        <v>21</v>
      </c>
      <c r="F42" s="5" t="s">
        <v>22</v>
      </c>
      <c r="G42" s="14" t="s">
        <v>23</v>
      </c>
      <c r="H42" s="14" t="s">
        <v>24</v>
      </c>
      <c r="I42" s="3"/>
      <c r="J42" s="16"/>
    </row>
    <row r="43" spans="1:10" x14ac:dyDescent="0.25">
      <c r="A43" s="11"/>
      <c r="B43" s="3" t="s">
        <v>2</v>
      </c>
      <c r="C43" s="7">
        <v>3</v>
      </c>
      <c r="D43" s="7"/>
      <c r="E43" s="7"/>
      <c r="F43" s="7"/>
      <c r="G43" s="7"/>
      <c r="H43" s="17"/>
      <c r="I43" s="5"/>
      <c r="J43" s="16"/>
    </row>
    <row r="44" spans="1:10" x14ac:dyDescent="0.25">
      <c r="A44" s="11"/>
      <c r="B44" s="3" t="s">
        <v>3</v>
      </c>
      <c r="C44" s="7"/>
      <c r="D44" s="7">
        <v>3</v>
      </c>
      <c r="E44" s="7"/>
      <c r="F44" s="7"/>
      <c r="G44" s="7">
        <v>3</v>
      </c>
      <c r="H44" s="17">
        <v>3</v>
      </c>
      <c r="I44" s="5"/>
      <c r="J44" s="16"/>
    </row>
    <row r="45" spans="1:10" x14ac:dyDescent="0.25">
      <c r="A45" s="11"/>
      <c r="B45" s="23" t="s">
        <v>26</v>
      </c>
      <c r="C45" s="7"/>
      <c r="D45" s="7"/>
      <c r="E45" s="7">
        <v>3</v>
      </c>
      <c r="F45" s="7"/>
      <c r="G45" s="7"/>
      <c r="H45" s="17">
        <v>0</v>
      </c>
      <c r="I45" s="5"/>
      <c r="J45" s="16"/>
    </row>
    <row r="46" spans="1:10" x14ac:dyDescent="0.25">
      <c r="A46" s="11"/>
      <c r="B46" s="27" t="s">
        <v>47</v>
      </c>
      <c r="C46" s="7">
        <v>0</v>
      </c>
      <c r="D46" s="7">
        <v>0</v>
      </c>
      <c r="E46" s="7"/>
      <c r="F46" s="7"/>
      <c r="G46" s="7">
        <v>0</v>
      </c>
      <c r="H46" s="17"/>
      <c r="I46" s="5"/>
      <c r="J46" s="16"/>
    </row>
    <row r="47" spans="1:10" x14ac:dyDescent="0.25">
      <c r="B47" s="27" t="s">
        <v>46</v>
      </c>
      <c r="C47" s="5"/>
      <c r="D47" s="5"/>
      <c r="E47" s="5">
        <v>0</v>
      </c>
      <c r="F47" s="5"/>
      <c r="G47" s="5"/>
      <c r="H47" s="5"/>
      <c r="I47" s="3"/>
    </row>
    <row r="49" spans="2:9" x14ac:dyDescent="0.25">
      <c r="B49" s="3" t="s">
        <v>7</v>
      </c>
      <c r="C49" s="5" t="s">
        <v>50</v>
      </c>
      <c r="D49" s="5" t="s">
        <v>51</v>
      </c>
      <c r="E49" s="5" t="s">
        <v>52</v>
      </c>
      <c r="F49" s="5" t="s">
        <v>53</v>
      </c>
      <c r="G49" s="14" t="s">
        <v>54</v>
      </c>
      <c r="H49" s="14" t="s">
        <v>55</v>
      </c>
      <c r="I49" s="3"/>
    </row>
    <row r="50" spans="2:9" x14ac:dyDescent="0.25">
      <c r="B50" s="3" t="s">
        <v>2</v>
      </c>
      <c r="C50" s="7">
        <v>3</v>
      </c>
      <c r="D50" s="7">
        <v>3</v>
      </c>
      <c r="E50" s="7"/>
      <c r="F50" s="7"/>
      <c r="G50" s="7">
        <v>3</v>
      </c>
      <c r="H50" s="17"/>
      <c r="I50" s="5"/>
    </row>
    <row r="51" spans="2:9" x14ac:dyDescent="0.25">
      <c r="B51" s="3" t="s">
        <v>3</v>
      </c>
      <c r="C51" s="7"/>
      <c r="D51" s="7"/>
      <c r="E51" s="7">
        <v>3</v>
      </c>
      <c r="F51" s="7"/>
      <c r="G51" s="7"/>
      <c r="H51" s="17">
        <v>3</v>
      </c>
      <c r="I51" s="5"/>
    </row>
    <row r="52" spans="2:9" x14ac:dyDescent="0.25">
      <c r="B52" s="23" t="s">
        <v>26</v>
      </c>
      <c r="C52" s="7"/>
      <c r="D52" s="7"/>
      <c r="E52" s="7"/>
      <c r="F52" s="7">
        <v>3</v>
      </c>
      <c r="G52" s="7">
        <v>0</v>
      </c>
      <c r="H52" s="17">
        <v>0</v>
      </c>
      <c r="I52" s="5"/>
    </row>
    <row r="53" spans="2:9" x14ac:dyDescent="0.25">
      <c r="B53" s="27" t="s">
        <v>47</v>
      </c>
      <c r="C53" s="7"/>
      <c r="D53" s="7"/>
      <c r="E53" s="7"/>
      <c r="F53" s="7">
        <v>0</v>
      </c>
      <c r="G53" s="7"/>
      <c r="H53" s="17"/>
      <c r="I53" s="5"/>
    </row>
    <row r="54" spans="2:9" x14ac:dyDescent="0.25">
      <c r="B54" s="27" t="s">
        <v>46</v>
      </c>
      <c r="C54" s="5">
        <v>0</v>
      </c>
      <c r="D54" s="5">
        <v>0</v>
      </c>
      <c r="E54" s="5">
        <v>0</v>
      </c>
      <c r="F54" s="5"/>
      <c r="G54" s="5"/>
      <c r="H54" s="5"/>
      <c r="I54" s="3"/>
    </row>
    <row r="56" spans="2:9" x14ac:dyDescent="0.25">
      <c r="B56" s="3" t="s">
        <v>7</v>
      </c>
      <c r="C56" s="5" t="s">
        <v>56</v>
      </c>
      <c r="D56" s="5" t="s">
        <v>80</v>
      </c>
      <c r="E56" s="5" t="s">
        <v>81</v>
      </c>
      <c r="F56" s="5" t="s">
        <v>82</v>
      </c>
    </row>
    <row r="57" spans="2:9" x14ac:dyDescent="0.25">
      <c r="B57" s="3" t="s">
        <v>2</v>
      </c>
      <c r="C57" s="7"/>
      <c r="D57" s="7"/>
      <c r="E57" s="7"/>
      <c r="F57" s="7"/>
    </row>
    <row r="58" spans="2:9" x14ac:dyDescent="0.25">
      <c r="B58" s="3" t="s">
        <v>3</v>
      </c>
      <c r="C58" s="7"/>
      <c r="D58" s="7"/>
      <c r="E58" s="7"/>
      <c r="F58" s="7"/>
    </row>
    <row r="59" spans="2:9" x14ac:dyDescent="0.25">
      <c r="B59" s="23" t="s">
        <v>26</v>
      </c>
      <c r="C59" s="7"/>
      <c r="D59" s="7"/>
      <c r="E59" s="7"/>
      <c r="F59" s="7"/>
    </row>
    <row r="60" spans="2:9" x14ac:dyDescent="0.25">
      <c r="B60" s="27" t="s">
        <v>47</v>
      </c>
      <c r="C60" s="7"/>
      <c r="D60" s="7"/>
      <c r="E60" s="7"/>
      <c r="F60" s="7"/>
    </row>
    <row r="61" spans="2:9" x14ac:dyDescent="0.25">
      <c r="B61" s="27" t="s">
        <v>46</v>
      </c>
      <c r="C61" s="5"/>
      <c r="D61" s="5"/>
      <c r="E61" s="5"/>
      <c r="F61" s="5"/>
    </row>
  </sheetData>
  <mergeCells count="2">
    <mergeCell ref="A1:I1"/>
    <mergeCell ref="A41:J41"/>
  </mergeCells>
  <printOptions horizontalCentered="1"/>
  <pageMargins left="0" right="0" top="0" bottom="0" header="0" footer="0"/>
  <pageSetup paperSize="9" scale="9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7"/>
  <sheetViews>
    <sheetView workbookViewId="0">
      <selection activeCell="B7" sqref="B7"/>
    </sheetView>
  </sheetViews>
  <sheetFormatPr baseColWidth="10" defaultRowHeight="15" x14ac:dyDescent="0.25"/>
  <cols>
    <col min="2" max="2" width="27.28515625" customWidth="1"/>
    <col min="9" max="9" width="32" customWidth="1"/>
  </cols>
  <sheetData>
    <row r="2" spans="1:9" x14ac:dyDescent="0.25">
      <c r="A2" t="s">
        <v>74</v>
      </c>
    </row>
    <row r="4" spans="1:9" x14ac:dyDescent="0.25">
      <c r="A4" s="34" t="s">
        <v>79</v>
      </c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t="s">
        <v>78</v>
      </c>
    </row>
    <row r="8" spans="1:9" x14ac:dyDescent="0.25">
      <c r="A8" s="16"/>
      <c r="B8" s="16"/>
      <c r="C8" s="30"/>
      <c r="D8" s="30"/>
      <c r="E8" s="30"/>
      <c r="F8" s="30"/>
      <c r="G8" s="30"/>
      <c r="H8" s="30"/>
      <c r="I8" s="16"/>
    </row>
    <row r="9" spans="1:9" x14ac:dyDescent="0.25">
      <c r="A9" s="31"/>
      <c r="B9" s="16"/>
      <c r="C9" s="30"/>
      <c r="D9" s="30"/>
      <c r="E9" s="30"/>
      <c r="F9" s="30"/>
      <c r="G9" s="30"/>
      <c r="H9" s="30"/>
      <c r="I9" s="16"/>
    </row>
    <row r="10" spans="1:9" x14ac:dyDescent="0.25">
      <c r="A10" s="31"/>
      <c r="B10" s="16"/>
      <c r="C10" s="12"/>
      <c r="D10" s="12"/>
      <c r="E10" s="12"/>
      <c r="F10" s="12"/>
      <c r="G10" s="12"/>
      <c r="H10" s="12"/>
      <c r="I10" s="32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6" spans="1:9" x14ac:dyDescent="0.25">
      <c r="B16" s="16"/>
    </row>
    <row r="17" spans="2:2" x14ac:dyDescent="0.25">
      <c r="B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POULE</vt:lpstr>
      <vt:lpstr>COORDONNEE RESPONSABLE</vt:lpstr>
      <vt:lpstr>PREMIERE PARTIE</vt:lpstr>
      <vt:lpstr>REGLEMENT DE LA POULE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conforama</cp:lastModifiedBy>
  <cp:lastPrinted>2018-10-14T09:47:22Z</cp:lastPrinted>
  <dcterms:created xsi:type="dcterms:W3CDTF">2017-10-22T16:24:38Z</dcterms:created>
  <dcterms:modified xsi:type="dcterms:W3CDTF">2019-02-18T17:59:36Z</dcterms:modified>
</cp:coreProperties>
</file>